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T:\☆R1年度補正・ものづくり\03 公募関係\公募要領（一般型16次締切）\"/>
    </mc:Choice>
  </mc:AlternateContent>
  <xr:revisionPtr revIDLastSave="0" documentId="8_{03E7F3BE-7673-4001-B03D-44379E69FAA5}" xr6:coauthVersionLast="47" xr6:coauthVersionMax="47" xr10:uidLastSave="{00000000-0000-0000-0000-000000000000}"/>
  <bookViews>
    <workbookView xWindow="-120" yWindow="-120" windowWidth="20730" windowHeight="11160" xr2:uid="{83C13399-2A94-46A9-9E82-D8C35EB0F407}"/>
  </bookViews>
  <sheets>
    <sheet name="様式の選択" sheetId="6" r:id="rId1"/>
    <sheet name="様式2-1" sheetId="1" r:id="rId2"/>
    <sheet name="様式2-2" sheetId="5" r:id="rId3"/>
    <sheet name="【参考】自動計算なし様式2-1" sheetId="7" r:id="rId4"/>
    <sheet name="【参考】自動計算なし様式2-2" sheetId="8" r:id="rId5"/>
    <sheet name="プルダウンリスト" sheetId="2" state="hidden" r:id="rId6"/>
  </sheets>
  <definedNames>
    <definedName name="minpay">プルダウンリスト!$B$4:$E$50</definedName>
    <definedName name="_xlnm.Print_Area" localSheetId="3">'【参考】自動計算なし様式2-1'!$B$1:$P$41</definedName>
    <definedName name="_xlnm.Print_Area" localSheetId="4">'【参考】自動計算なし様式2-2'!$B$1:$P$28</definedName>
    <definedName name="_xlnm.Print_Area" localSheetId="1">'様式2-1'!$B$29:$P$69</definedName>
    <definedName name="_xlnm.Print_Area" localSheetId="2">'様式2-2'!$B$14:$P$42</definedName>
    <definedName name="_xlnm.Print_Area" localSheetId="0">様式の選択!$A$2:$Q$35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8" i="1" l="1"/>
  <c r="M50" i="1"/>
  <c r="M51" i="1"/>
  <c r="C45" i="1"/>
  <c r="W13" i="1"/>
  <c r="E26" i="1" s="1"/>
  <c r="U16" i="1"/>
  <c r="S11" i="1"/>
  <c r="F51" i="1" l="1"/>
  <c r="B3" i="5"/>
  <c r="B3" i="1"/>
  <c r="V1" i="1"/>
  <c r="V1" i="5"/>
  <c r="N24" i="7"/>
  <c r="S24" i="1"/>
  <c r="S23" i="1"/>
  <c r="G25" i="1" l="1"/>
  <c r="F50" i="1" s="1"/>
  <c r="H26" i="5"/>
  <c r="W10" i="5"/>
  <c r="L26" i="5" s="1"/>
  <c r="M41" i="1" l="1"/>
  <c r="Y26" i="1" l="1"/>
  <c r="N52" i="1" s="1"/>
  <c r="W15" i="1" l="1"/>
  <c r="S27" i="1" s="1"/>
  <c r="N43" i="1" l="1"/>
  <c r="G47" i="1" l="1"/>
  <c r="G46" i="1"/>
  <c r="G45" i="1" l="1"/>
</calcChain>
</file>

<file path=xl/sharedStrings.xml><?xml version="1.0" encoding="utf-8"?>
<sst xmlns="http://schemas.openxmlformats.org/spreadsheetml/2006/main" count="243" uniqueCount="164">
  <si>
    <t>・直近月（当月又は前月）の事業場内最低賃金</t>
    <phoneticPr fontId="2"/>
  </si>
  <si>
    <t>北海道</t>
  </si>
  <si>
    <t>都道府県</t>
    <rPh sb="0" eb="4">
      <t>トドウフケン</t>
    </rPh>
    <phoneticPr fontId="2"/>
  </si>
  <si>
    <t>給与支給総額の
年率平均増率</t>
    <rPh sb="0" eb="2">
      <t>キュウヨ</t>
    </rPh>
    <rPh sb="2" eb="4">
      <t>シキュウ</t>
    </rPh>
    <rPh sb="4" eb="6">
      <t>ソウガク</t>
    </rPh>
    <rPh sb="8" eb="10">
      <t>ネンリツ</t>
    </rPh>
    <rPh sb="10" eb="12">
      <t>ヘイキン</t>
    </rPh>
    <rPh sb="12" eb="13">
      <t>ゾウ</t>
    </rPh>
    <rPh sb="13" eb="14">
      <t>リツ</t>
    </rPh>
    <phoneticPr fontId="2"/>
  </si>
  <si>
    <t>事業場内最低賃金の増加額</t>
    <rPh sb="0" eb="3">
      <t>ジギョウジョウ</t>
    </rPh>
    <rPh sb="3" eb="4">
      <t>ナイ</t>
    </rPh>
    <rPh sb="4" eb="6">
      <t>サイテイ</t>
    </rPh>
    <rPh sb="6" eb="8">
      <t>チンギン</t>
    </rPh>
    <rPh sb="9" eb="11">
      <t>ゾウカ</t>
    </rPh>
    <rPh sb="11" eb="12">
      <t>ガク</t>
    </rPh>
    <phoneticPr fontId="2"/>
  </si>
  <si>
    <t>発効年月日</t>
    <rPh sb="0" eb="2">
      <t>ハッコウ</t>
    </rPh>
    <rPh sb="2" eb="5">
      <t>ネンガッピ</t>
    </rPh>
    <phoneticPr fontId="2"/>
  </si>
  <si>
    <t>選択してください</t>
    <rPh sb="0" eb="2">
      <t>センタク</t>
    </rPh>
    <phoneticPr fontId="2"/>
  </si>
  <si>
    <t>完了</t>
    <rPh sb="0" eb="2">
      <t>カンリョウ</t>
    </rPh>
    <phoneticPr fontId="2"/>
  </si>
  <si>
    <t>～</t>
    <phoneticPr fontId="2"/>
  </si>
  <si>
    <t>給与支給総額を年率平均</t>
    <phoneticPr fontId="2"/>
  </si>
  <si>
    <t>・基準年度</t>
    <phoneticPr fontId="2"/>
  </si>
  <si>
    <t>(※)の給与支給総額</t>
    <rPh sb="4" eb="6">
      <t>キュウヨ</t>
    </rPh>
    <rPh sb="6" eb="8">
      <t>シキュウ</t>
    </rPh>
    <rPh sb="8" eb="10">
      <t>ソウガク</t>
    </rPh>
    <phoneticPr fontId="2"/>
  </si>
  <si>
    <t>・事業計画終了時</t>
    <phoneticPr fontId="2"/>
  </si>
  <si>
    <t>←自動表示：総上げ率</t>
    <rPh sb="1" eb="3">
      <t>ジドウ</t>
    </rPh>
    <rPh sb="3" eb="5">
      <t>ヒョウジ</t>
    </rPh>
    <rPh sb="6" eb="7">
      <t>ソウ</t>
    </rPh>
    <rPh sb="7" eb="8">
      <t>ア</t>
    </rPh>
    <rPh sb="9" eb="10">
      <t>リツ</t>
    </rPh>
    <phoneticPr fontId="2"/>
  </si>
  <si>
    <t>の事業計画期間において、</t>
    <phoneticPr fontId="2"/>
  </si>
  <si>
    <t>毎年３月時点に地域別最低賃金</t>
    <phoneticPr fontId="2"/>
  </si>
  <si>
    <t>の給与支給総額</t>
    <rPh sb="1" eb="3">
      <t>キュウヨ</t>
    </rPh>
    <rPh sb="3" eb="5">
      <t>シキュウ</t>
    </rPh>
    <rPh sb="5" eb="7">
      <t>ソウガク</t>
    </rPh>
    <phoneticPr fontId="2"/>
  </si>
  <si>
    <t>（※）会社全体の事業計画における「基準年度」に記載いただく決算期となります。</t>
    <phoneticPr fontId="2"/>
  </si>
  <si>
    <t>基準年度の数値が「見込み」の場合、記載いただく給与支給総額も「見込み」となります。</t>
    <rPh sb="17" eb="19">
      <t>キサイ</t>
    </rPh>
    <phoneticPr fontId="2"/>
  </si>
  <si>
    <t>応募締切日を入力してください。(yyyy/mm/dd)</t>
    <rPh sb="0" eb="2">
      <t>オウボ</t>
    </rPh>
    <rPh sb="2" eb="4">
      <t>シメキリ</t>
    </rPh>
    <rPh sb="4" eb="5">
      <t>ヒ</t>
    </rPh>
    <rPh sb="6" eb="8">
      <t>ニュウリョク</t>
    </rPh>
    <phoneticPr fontId="2"/>
  </si>
  <si>
    <t>以上</t>
    <rPh sb="0" eb="2">
      <t>イジョウ</t>
    </rPh>
    <phoneticPr fontId="2"/>
  </si>
  <si>
    <t>事業計画期間の開始年月</t>
    <rPh sb="0" eb="2">
      <t>ジギョウ</t>
    </rPh>
    <rPh sb="2" eb="4">
      <t>ケイカク</t>
    </rPh>
    <rPh sb="4" eb="6">
      <t>キカン</t>
    </rPh>
    <rPh sb="7" eb="9">
      <t>カイシ</t>
    </rPh>
    <rPh sb="9" eb="11">
      <t>ネンゲツ</t>
    </rPh>
    <phoneticPr fontId="2"/>
  </si>
  <si>
    <t>←この行は非表示とする。</t>
    <rPh sb="3" eb="4">
      <t>ギョウ</t>
    </rPh>
    <rPh sb="5" eb="8">
      <t>ヒヒョウジ</t>
    </rPh>
    <phoneticPr fontId="2"/>
  </si>
  <si>
    <t>・以下①～⑨の項目について、選択または入力してください。</t>
    <rPh sb="1" eb="3">
      <t>イカ</t>
    </rPh>
    <rPh sb="7" eb="9">
      <t>コウモク</t>
    </rPh>
    <rPh sb="14" eb="16">
      <t>センタク</t>
    </rPh>
    <rPh sb="19" eb="21">
      <t>ニュウリョク</t>
    </rPh>
    <phoneticPr fontId="2"/>
  </si>
  <si>
    <t>・作成した様式に捺印のうえ、PDF形式としたファイルを電子申請システムより提出してください。</t>
    <rPh sb="1" eb="3">
      <t>サクセイ</t>
    </rPh>
    <rPh sb="5" eb="7">
      <t>ヨウシキ</t>
    </rPh>
    <rPh sb="8" eb="10">
      <t>ナツイン</t>
    </rPh>
    <rPh sb="17" eb="19">
      <t>ケイシキ</t>
    </rPh>
    <rPh sb="27" eb="29">
      <t>デンシ</t>
    </rPh>
    <rPh sb="29" eb="31">
      <t>シンセイ</t>
    </rPh>
    <rPh sb="37" eb="39">
      <t>テイシュツ</t>
    </rPh>
    <phoneticPr fontId="2"/>
  </si>
  <si>
    <t>・以下①②の項目について、選択または入力してください。</t>
    <rPh sb="1" eb="3">
      <t>イカ</t>
    </rPh>
    <rPh sb="6" eb="8">
      <t>コウモク</t>
    </rPh>
    <rPh sb="13" eb="15">
      <t>センタク</t>
    </rPh>
    <rPh sb="18" eb="20">
      <t>ニュウリョク</t>
    </rPh>
    <phoneticPr fontId="2"/>
  </si>
  <si>
    <t>※様式を印刷する場合は白黒としてください。</t>
    <rPh sb="1" eb="3">
      <t>ヨウシキ</t>
    </rPh>
    <rPh sb="4" eb="6">
      <t>インサツ</t>
    </rPh>
    <rPh sb="8" eb="10">
      <t>バアイ</t>
    </rPh>
    <rPh sb="11" eb="13">
      <t>シロクロ</t>
    </rPh>
    <phoneticPr fontId="2"/>
  </si>
  <si>
    <t>作成する様式を選択してください。</t>
    <rPh sb="0" eb="2">
      <t>サクセイ</t>
    </rPh>
    <rPh sb="4" eb="6">
      <t>ヨウシキ</t>
    </rPh>
    <rPh sb="7" eb="9">
      <t>センタク</t>
    </rPh>
    <phoneticPr fontId="2"/>
  </si>
  <si>
    <t>（法人・個人事業主共通）</t>
    <phoneticPr fontId="2"/>
  </si>
  <si>
    <r>
      <t>の給与支給総額を入力してください。</t>
    </r>
    <r>
      <rPr>
        <sz val="11"/>
        <color rgb="FF7030A0"/>
        <rFont val="游ゴシック"/>
        <family val="3"/>
        <charset val="128"/>
        <scheme val="minor"/>
      </rPr>
      <t>(事業計画内Ⓔ)</t>
    </r>
    <phoneticPr fontId="2"/>
  </si>
  <si>
    <t>最低賃金（新）
（令和3年10月以降）</t>
    <rPh sb="0" eb="2">
      <t>サイテイ</t>
    </rPh>
    <rPh sb="2" eb="4">
      <t>チンギン</t>
    </rPh>
    <rPh sb="5" eb="6">
      <t>シン</t>
    </rPh>
    <rPh sb="9" eb="11">
      <t>レイワ</t>
    </rPh>
    <rPh sb="12" eb="13">
      <t>ネン</t>
    </rPh>
    <rPh sb="15" eb="16">
      <t>ガツ</t>
    </rPh>
    <rPh sb="16" eb="18">
      <t>イコウ</t>
    </rPh>
    <phoneticPr fontId="2"/>
  </si>
  <si>
    <t>①補助事業実施場所の都道府県を選択してください</t>
    <rPh sb="1" eb="3">
      <t>ホジョ</t>
    </rPh>
    <rPh sb="3" eb="5">
      <t>ジギョウ</t>
    </rPh>
    <rPh sb="5" eb="7">
      <t>ジッシ</t>
    </rPh>
    <rPh sb="7" eb="9">
      <t>バショ</t>
    </rPh>
    <rPh sb="10" eb="14">
      <t>トドウフケン</t>
    </rPh>
    <rPh sb="15" eb="17">
      <t>センタク</t>
    </rPh>
    <phoneticPr fontId="2"/>
  </si>
  <si>
    <t>⑤給与支給総額の年率平均増率に当てはまる数値を選択してください。</t>
    <rPh sb="1" eb="3">
      <t>キュウヨ</t>
    </rPh>
    <rPh sb="3" eb="5">
      <t>シキュウ</t>
    </rPh>
    <rPh sb="5" eb="7">
      <t>ソウガク</t>
    </rPh>
    <rPh sb="8" eb="10">
      <t>ネンリツ</t>
    </rPh>
    <rPh sb="10" eb="12">
      <t>ヘイキン</t>
    </rPh>
    <rPh sb="12" eb="13">
      <t>ゾウ</t>
    </rPh>
    <rPh sb="13" eb="14">
      <t>リツ</t>
    </rPh>
    <rPh sb="15" eb="16">
      <t>ア</t>
    </rPh>
    <rPh sb="20" eb="22">
      <t>スウチ</t>
    </rPh>
    <rPh sb="23" eb="25">
      <t>センタク</t>
    </rPh>
    <phoneticPr fontId="2"/>
  </si>
  <si>
    <t>⑨事業計画終了時</t>
    <phoneticPr fontId="2"/>
  </si>
  <si>
    <t>　代表者氏名　○○　○○  　</t>
    <phoneticPr fontId="2"/>
  </si>
  <si>
    <t>令和○年○月○日</t>
    <phoneticPr fontId="2"/>
  </si>
  <si>
    <t>宣誓書作成用決算月(自動算出)</t>
    <rPh sb="2" eb="3">
      <t>ショ</t>
    </rPh>
    <rPh sb="3" eb="5">
      <t>サクセイ</t>
    </rPh>
    <rPh sb="5" eb="6">
      <t>ヨウ</t>
    </rPh>
    <rPh sb="6" eb="8">
      <t>ケッサン</t>
    </rPh>
    <rPh sb="8" eb="9">
      <t>ツキ</t>
    </rPh>
    <rPh sb="10" eb="12">
      <t>ジドウ</t>
    </rPh>
    <rPh sb="12" eb="14">
      <t>サンシュツ</t>
    </rPh>
    <phoneticPr fontId="2"/>
  </si>
  <si>
    <t>達成されなかったことにより、ものづくり補助金事務局（全国中小企業団体中央会）</t>
  </si>
  <si>
    <t>全国中小企業団体中央会</t>
    <rPh sb="0" eb="11">
      <t>ゼンコクチュウショウキギョウダンタイチュウオウカイ</t>
    </rPh>
    <phoneticPr fontId="2"/>
  </si>
  <si>
    <t>であること。</t>
    <phoneticPr fontId="2"/>
  </si>
  <si>
    <t>１．</t>
    <phoneticPr fontId="2"/>
  </si>
  <si>
    <t>２．</t>
    <phoneticPr fontId="2"/>
  </si>
  <si>
    <t>直近月において、事業場内最低賃金が法令上の地域別最低賃金</t>
    <phoneticPr fontId="2"/>
  </si>
  <si>
    <t>３．</t>
    <phoneticPr fontId="2"/>
  </si>
  <si>
    <t>補助事業終了後に実施する事業化状況報告時に、賃金引上げ状況の報告を行わなかった</t>
    <phoneticPr fontId="2"/>
  </si>
  <si>
    <t>又は補助要件である「給与支給総額の増率」もしくは「事業場内最低賃金の引上げ」が</t>
    <rPh sb="0" eb="1">
      <t>マタ</t>
    </rPh>
    <phoneticPr fontId="2"/>
  </si>
  <si>
    <t>会　長　　森　　洋　殿</t>
    <rPh sb="0" eb="1">
      <t>カイ</t>
    </rPh>
    <rPh sb="2" eb="3">
      <t>チョウ</t>
    </rPh>
    <rPh sb="5" eb="6">
      <t>モリ</t>
    </rPh>
    <rPh sb="8" eb="9">
      <t>ヨウ</t>
    </rPh>
    <rPh sb="10" eb="11">
      <t>ドノ</t>
    </rPh>
    <phoneticPr fontId="2"/>
  </si>
  <si>
    <t>以上増加させるとともに、事業場内最低賃金を</t>
    <rPh sb="0" eb="2">
      <t>イジョウ</t>
    </rPh>
    <phoneticPr fontId="2"/>
  </si>
  <si>
    <r>
      <t>今後</t>
    </r>
    <r>
      <rPr>
        <sz val="10"/>
        <color theme="1"/>
        <rFont val="游ゴシック"/>
        <family val="3"/>
        <charset val="128"/>
        <scheme val="minor"/>
      </rPr>
      <t>、</t>
    </r>
    <r>
      <rPr>
        <sz val="11"/>
        <color theme="1"/>
        <rFont val="游ゴシック"/>
        <family val="3"/>
        <charset val="128"/>
        <scheme val="minor"/>
      </rPr>
      <t>従業員を雇用する場合は、</t>
    </r>
    <rPh sb="0" eb="2">
      <t>コンゴ</t>
    </rPh>
    <rPh sb="3" eb="6">
      <t>ジュウギョウイン</t>
    </rPh>
    <rPh sb="7" eb="9">
      <t>コヨウ</t>
    </rPh>
    <rPh sb="11" eb="13">
      <t>バアイ</t>
    </rPh>
    <phoneticPr fontId="2"/>
  </si>
  <si>
    <t>毎年３月時点に地域別最低賃金+30円以上とすること。</t>
    <rPh sb="0" eb="2">
      <t>マイトシ</t>
    </rPh>
    <rPh sb="3" eb="4">
      <t>ガツ</t>
    </rPh>
    <rPh sb="4" eb="6">
      <t>ジテン</t>
    </rPh>
    <rPh sb="7" eb="9">
      <t>チイキ</t>
    </rPh>
    <rPh sb="9" eb="10">
      <t>ベツ</t>
    </rPh>
    <rPh sb="10" eb="12">
      <t>サイテイ</t>
    </rPh>
    <rPh sb="12" eb="14">
      <t>チンギン</t>
    </rPh>
    <rPh sb="17" eb="18">
      <t>エン</t>
    </rPh>
    <rPh sb="18" eb="20">
      <t>イジョウ</t>
    </rPh>
    <phoneticPr fontId="2"/>
  </si>
  <si>
    <t>の事業計画</t>
    <phoneticPr fontId="2"/>
  </si>
  <si>
    <t>期間において、給与支給総額を年率平均1.5%以上増加させるとともに、事業場内最低賃金を</t>
    <rPh sb="7" eb="13">
      <t>キュウヨシキュウソウガク</t>
    </rPh>
    <rPh sb="14" eb="16">
      <t>ネンリツ</t>
    </rPh>
    <rPh sb="16" eb="18">
      <t>ヘイキン</t>
    </rPh>
    <rPh sb="22" eb="24">
      <t>イジョウ</t>
    </rPh>
    <rPh sb="24" eb="26">
      <t>ゾウカ</t>
    </rPh>
    <phoneticPr fontId="2"/>
  </si>
  <si>
    <t>又は上記１．が達成されなかったことにより、ものづくり補助金事務局（全国中小企業団体</t>
    <rPh sb="0" eb="1">
      <t>マタ</t>
    </rPh>
    <rPh sb="2" eb="4">
      <t>ジョウキ</t>
    </rPh>
    <phoneticPr fontId="2"/>
  </si>
  <si>
    <t>ものづくり補助金　賃金引上げ計画の誓約書作成ファイル</t>
    <rPh sb="5" eb="8">
      <t>ホジョキン</t>
    </rPh>
    <rPh sb="9" eb="11">
      <t>チンギン</t>
    </rPh>
    <rPh sb="11" eb="13">
      <t>ヒキア</t>
    </rPh>
    <rPh sb="14" eb="16">
      <t>ケイカク</t>
    </rPh>
    <rPh sb="17" eb="19">
      <t>セイヤク</t>
    </rPh>
    <rPh sb="19" eb="20">
      <t>ショ</t>
    </rPh>
    <rPh sb="20" eb="22">
      <t>サクセイ</t>
    </rPh>
    <phoneticPr fontId="2"/>
  </si>
  <si>
    <t>賃金引上げ計画の誓約書</t>
    <rPh sb="8" eb="10">
      <t>セイヤク</t>
    </rPh>
    <phoneticPr fontId="2"/>
  </si>
  <si>
    <t>中央会）から補助金の返還指示があった場合、その指示に従い補助金を返還すること。</t>
    <phoneticPr fontId="2"/>
  </si>
  <si>
    <t>から補助金の返還指示があった場合、その指示に従い補助金を返還すること。</t>
    <phoneticPr fontId="2"/>
  </si>
  <si>
    <t>また、特に賃上げ加点の申請にあたり、「給与支給総額の増率」及び「事業場内最低</t>
    <rPh sb="3" eb="4">
      <t>トク</t>
    </rPh>
    <rPh sb="5" eb="7">
      <t>チンア</t>
    </rPh>
    <rPh sb="8" eb="10">
      <t>カテン</t>
    </rPh>
    <rPh sb="11" eb="13">
      <t>シンセイ</t>
    </rPh>
    <rPh sb="19" eb="21">
      <t>キュウヨ</t>
    </rPh>
    <rPh sb="21" eb="23">
      <t>シキュウ</t>
    </rPh>
    <rPh sb="23" eb="25">
      <t>ソウガク</t>
    </rPh>
    <rPh sb="26" eb="28">
      <t>ゾウリツ</t>
    </rPh>
    <rPh sb="29" eb="30">
      <t>オヨ</t>
    </rPh>
    <rPh sb="32" eb="35">
      <t>ジギョウジョウ</t>
    </rPh>
    <rPh sb="35" eb="36">
      <t>ナイ</t>
    </rPh>
    <rPh sb="36" eb="38">
      <t>サイテイ</t>
    </rPh>
    <phoneticPr fontId="2"/>
  </si>
  <si>
    <t>賃金の引上げ」を補助要件以上の水準とした場合、その後達成状況の確認を受けた</t>
    <rPh sb="15" eb="17">
      <t>スイジュン</t>
    </rPh>
    <rPh sb="25" eb="26">
      <t>ゴ</t>
    </rPh>
    <rPh sb="26" eb="28">
      <t>タッセイ</t>
    </rPh>
    <phoneticPr fontId="2"/>
  </si>
  <si>
    <t>際には速やかに、回答・調査対応をすること。</t>
    <rPh sb="8" eb="10">
      <t>カイトウ</t>
    </rPh>
    <rPh sb="11" eb="13">
      <t>チョウサ</t>
    </rPh>
    <rPh sb="13" eb="15">
      <t>タイオウ</t>
    </rPh>
    <phoneticPr fontId="2"/>
  </si>
  <si>
    <t>から補助金の返還指示があった場合、その指示に従い補助金を全額返還すること。</t>
  </si>
  <si>
    <t>中央会）から補助金の返還指示があった場合、その指示に従い補助金を全額返還すること。</t>
    <phoneticPr fontId="2"/>
  </si>
  <si>
    <t>選択してください</t>
  </si>
  <si>
    <t>様式をご使用ください。</t>
    <phoneticPr fontId="2"/>
  </si>
  <si>
    <t>上記様式では必要項目を入力することで、様式に記載する数値等が自動表</t>
    <rPh sb="0" eb="2">
      <t>ジョウキ</t>
    </rPh>
    <rPh sb="2" eb="4">
      <t>ヨウシキ</t>
    </rPh>
    <rPh sb="6" eb="8">
      <t>ヒツヨウ</t>
    </rPh>
    <rPh sb="8" eb="10">
      <t>コウモク</t>
    </rPh>
    <rPh sb="11" eb="13">
      <t>ニュウリョク</t>
    </rPh>
    <rPh sb="19" eb="21">
      <t>ヨウシキ</t>
    </rPh>
    <rPh sb="22" eb="24">
      <t>キサイ</t>
    </rPh>
    <rPh sb="26" eb="29">
      <t>スウチトウ</t>
    </rPh>
    <rPh sb="30" eb="32">
      <t>ジドウ</t>
    </rPh>
    <rPh sb="32" eb="33">
      <t>ヒョウ</t>
    </rPh>
    <phoneticPr fontId="2"/>
  </si>
  <si>
    <t>示されます。数値等が正しく表示されなかった場合は、自動計算なしの</t>
    <rPh sb="6" eb="9">
      <t>スウチトウ</t>
    </rPh>
    <rPh sb="10" eb="11">
      <t>タダ</t>
    </rPh>
    <rPh sb="13" eb="15">
      <t>ヒョウジ</t>
    </rPh>
    <rPh sb="21" eb="23">
      <t>バアイ</t>
    </rPh>
    <rPh sb="25" eb="29">
      <t>ジドウケイサン</t>
    </rPh>
    <phoneticPr fontId="2"/>
  </si>
  <si>
    <r>
      <t>・内容確認のうえ、</t>
    </r>
    <r>
      <rPr>
        <b/>
        <sz val="11"/>
        <color rgb="FF009900"/>
        <rFont val="游ゴシック"/>
        <family val="3"/>
        <charset val="128"/>
        <scheme val="minor"/>
      </rPr>
      <t>緑の文字の部分を追記、修正</t>
    </r>
    <r>
      <rPr>
        <sz val="11"/>
        <color theme="1"/>
        <rFont val="游ゴシック"/>
        <family val="3"/>
        <charset val="128"/>
        <scheme val="minor"/>
      </rPr>
      <t>し、様式を作成してください。</t>
    </r>
    <rPh sb="1" eb="3">
      <t>ナイヨウ</t>
    </rPh>
    <rPh sb="3" eb="5">
      <t>カクニン</t>
    </rPh>
    <rPh sb="9" eb="10">
      <t>ミドリ</t>
    </rPh>
    <rPh sb="11" eb="13">
      <t>モジ</t>
    </rPh>
    <rPh sb="14" eb="16">
      <t>ブブン</t>
    </rPh>
    <rPh sb="17" eb="19">
      <t>ツイキ</t>
    </rPh>
    <rPh sb="20" eb="22">
      <t>シュウセイ</t>
    </rPh>
    <rPh sb="24" eb="26">
      <t>ヨウシキ</t>
    </rPh>
    <rPh sb="27" eb="29">
      <t>サクセイ</t>
    </rPh>
    <phoneticPr fontId="2"/>
  </si>
  <si>
    <t>青森県</t>
    <rPh sb="2" eb="3">
      <t>ケン</t>
    </rPh>
    <phoneticPr fontId="2"/>
  </si>
  <si>
    <t>岩手県</t>
    <phoneticPr fontId="2"/>
  </si>
  <si>
    <t>宮城県</t>
    <phoneticPr fontId="2"/>
  </si>
  <si>
    <t>秋田県</t>
    <phoneticPr fontId="2"/>
  </si>
  <si>
    <t>山形県</t>
    <phoneticPr fontId="2"/>
  </si>
  <si>
    <t>福島県</t>
    <phoneticPr fontId="2"/>
  </si>
  <si>
    <t>茨城県</t>
    <phoneticPr fontId="2"/>
  </si>
  <si>
    <t>栃木県</t>
    <phoneticPr fontId="2"/>
  </si>
  <si>
    <t>群馬県</t>
    <phoneticPr fontId="2"/>
  </si>
  <si>
    <t>埼玉県</t>
    <phoneticPr fontId="2"/>
  </si>
  <si>
    <t>千葉県</t>
    <phoneticPr fontId="2"/>
  </si>
  <si>
    <t>神奈川県</t>
    <phoneticPr fontId="2"/>
  </si>
  <si>
    <t>新潟県</t>
    <phoneticPr fontId="2"/>
  </si>
  <si>
    <t>富山県</t>
    <phoneticPr fontId="2"/>
  </si>
  <si>
    <t>石川県</t>
    <phoneticPr fontId="2"/>
  </si>
  <si>
    <t>福井県</t>
    <phoneticPr fontId="2"/>
  </si>
  <si>
    <t>山梨県</t>
    <phoneticPr fontId="2"/>
  </si>
  <si>
    <t>岐阜県</t>
    <phoneticPr fontId="2"/>
  </si>
  <si>
    <t>静岡県</t>
    <phoneticPr fontId="2"/>
  </si>
  <si>
    <t>愛知県</t>
    <phoneticPr fontId="2"/>
  </si>
  <si>
    <t>三重県</t>
    <phoneticPr fontId="2"/>
  </si>
  <si>
    <t>滋賀県</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</si>
  <si>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</si>
  <si>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</si>
  <si>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</si>
  <si>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</si>
  <si>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</si>
  <si>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</si>
  <si>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</si>
  <si>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</si>
  <si>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</si>
  <si>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</si>
  <si>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</si>
  <si>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</si>
  <si>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</si>
  <si>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</si>
  <si>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</si>
  <si>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</si>
  <si>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</si>
  <si>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</si>
  <si>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</si>
  <si>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</si>
  <si>
    <t>長野県</t>
    <phoneticPr fontId="2"/>
  </si>
  <si>
    <t>京都府</t>
    <rPh sb="2" eb="3">
      <t>フ</t>
    </rPh>
    <phoneticPr fontId="2"/>
  </si>
  <si>
    <t>大阪府</t>
    <rPh sb="2" eb="3">
      <t>フ</t>
    </rPh>
    <phoneticPr fontId="2"/>
  </si>
  <si>
    <t>東京都</t>
    <rPh sb="2" eb="3">
      <t>ト</t>
    </rPh>
    <phoneticPr fontId="2"/>
  </si>
  <si>
    <t>　補助事業実施場所（補助事業実施場所の住所を記載してください。）</t>
    <rPh sb="10" eb="12">
      <t>ホジョ</t>
    </rPh>
    <rPh sb="12" eb="14">
      <t>ジギョウ</t>
    </rPh>
    <rPh sb="14" eb="18">
      <t>ジッシバショ</t>
    </rPh>
    <rPh sb="19" eb="21">
      <t>ジュウショ</t>
    </rPh>
    <phoneticPr fontId="2"/>
  </si>
  <si>
    <t>　補助事業実施場所（補助事業実施場所の住所を記載してください。）</t>
    <phoneticPr fontId="2"/>
  </si>
  <si>
    <t>１．常時使用する従業員がいる場合</t>
    <rPh sb="2" eb="4">
      <t>ジョウジ</t>
    </rPh>
    <rPh sb="4" eb="6">
      <t>シヨウ</t>
    </rPh>
    <rPh sb="8" eb="11">
      <t>ジュウギョウイン</t>
    </rPh>
    <rPh sb="14" eb="16">
      <t>バアイ</t>
    </rPh>
    <phoneticPr fontId="2"/>
  </si>
  <si>
    <t>２．常時使用する従業員がいない場合</t>
    <rPh sb="2" eb="4">
      <t>ジョウジ</t>
    </rPh>
    <rPh sb="4" eb="6">
      <t>シヨウ</t>
    </rPh>
    <rPh sb="8" eb="11">
      <t>ジュウギョウイン</t>
    </rPh>
    <rPh sb="15" eb="17">
      <t>バアイ</t>
    </rPh>
    <phoneticPr fontId="2"/>
  </si>
  <si>
    <t>（ご参考）都道府県別最低賃金　※令和４年10月発効の賃金額です。⇒</t>
    <rPh sb="2" eb="4">
      <t>サンコウ</t>
    </rPh>
    <rPh sb="5" eb="9">
      <t>トドウフケン</t>
    </rPh>
    <rPh sb="9" eb="10">
      <t>ベツ</t>
    </rPh>
    <rPh sb="10" eb="12">
      <t>サイテイ</t>
    </rPh>
    <rPh sb="12" eb="14">
      <t>チンギン</t>
    </rPh>
    <rPh sb="16" eb="18">
      <t>レイワ</t>
    </rPh>
    <rPh sb="19" eb="20">
      <t>ネン</t>
    </rPh>
    <rPh sb="22" eb="23">
      <t>ガツ</t>
    </rPh>
    <rPh sb="23" eb="25">
      <t>ハッコウ</t>
    </rPh>
    <rPh sb="26" eb="29">
      <t>チンギンガク</t>
    </rPh>
    <phoneticPr fontId="2"/>
  </si>
  <si>
    <r>
      <t>③補助事業の事業計画期間の開始年月（</t>
    </r>
    <r>
      <rPr>
        <u/>
        <sz val="11"/>
        <color theme="1"/>
        <rFont val="游ゴシック"/>
        <family val="3"/>
        <charset val="128"/>
        <scheme val="minor"/>
      </rPr>
      <t>期首</t>
    </r>
    <r>
      <rPr>
        <sz val="11"/>
        <color theme="1"/>
        <rFont val="游ゴシック"/>
        <family val="3"/>
        <charset val="128"/>
        <scheme val="minor"/>
      </rPr>
      <t>の年月）を選択してください。</t>
    </r>
    <r>
      <rPr>
        <sz val="11"/>
        <color rgb="FF7030A0"/>
        <rFont val="游ゴシック"/>
        <family val="3"/>
        <charset val="128"/>
        <scheme val="minor"/>
      </rPr>
      <t>(右表Ⓐの最初の月)</t>
    </r>
    <rPh sb="1" eb="3">
      <t>ホジョ</t>
    </rPh>
    <rPh sb="3" eb="5">
      <t>ジギョウ</t>
    </rPh>
    <rPh sb="6" eb="8">
      <t>ジギョウ</t>
    </rPh>
    <rPh sb="8" eb="10">
      <t>ケイカク</t>
    </rPh>
    <rPh sb="10" eb="12">
      <t>キカン</t>
    </rPh>
    <rPh sb="13" eb="15">
      <t>カイシ</t>
    </rPh>
    <rPh sb="15" eb="17">
      <t>ネンゲツ</t>
    </rPh>
    <rPh sb="18" eb="20">
      <t>キシュ</t>
    </rPh>
    <rPh sb="21" eb="23">
      <t>ネンゲツ</t>
    </rPh>
    <rPh sb="25" eb="27">
      <t>センタク</t>
    </rPh>
    <rPh sb="35" eb="37">
      <t>ミギヒョウ</t>
    </rPh>
    <rPh sb="39" eb="41">
      <t>サイショ</t>
    </rPh>
    <rPh sb="42" eb="43">
      <t>ツキ</t>
    </rPh>
    <phoneticPr fontId="2"/>
  </si>
  <si>
    <r>
      <t>④補助事業の事業計画期間を３年～５年の間で選択してください。</t>
    </r>
    <r>
      <rPr>
        <sz val="11"/>
        <color rgb="FF7030A0"/>
        <rFont val="游ゴシック"/>
        <family val="3"/>
        <charset val="128"/>
        <scheme val="minor"/>
      </rPr>
      <t>(右表Ⓐの期間)</t>
    </r>
    <rPh sb="1" eb="3">
      <t>ホジョ</t>
    </rPh>
    <rPh sb="3" eb="5">
      <t>ジギョウ</t>
    </rPh>
    <rPh sb="6" eb="8">
      <t>ジギョウ</t>
    </rPh>
    <rPh sb="8" eb="10">
      <t>ケイカク</t>
    </rPh>
    <rPh sb="10" eb="12">
      <t>キカン</t>
    </rPh>
    <rPh sb="14" eb="15">
      <t>ネン</t>
    </rPh>
    <rPh sb="17" eb="18">
      <t>ネン</t>
    </rPh>
    <rPh sb="19" eb="20">
      <t>アイダ</t>
    </rPh>
    <rPh sb="21" eb="23">
      <t>センタク</t>
    </rPh>
    <rPh sb="31" eb="32">
      <t>ミギ</t>
    </rPh>
    <rPh sb="32" eb="33">
      <t>ヒョウ</t>
    </rPh>
    <rPh sb="35" eb="37">
      <t>キカン</t>
    </rPh>
    <phoneticPr fontId="2"/>
  </si>
  <si>
    <r>
      <t>⑧基準年度</t>
    </r>
    <r>
      <rPr>
        <sz val="11"/>
        <color rgb="FF7030A0"/>
        <rFont val="游ゴシック"/>
        <family val="3"/>
        <charset val="128"/>
        <scheme val="minor"/>
      </rPr>
      <t>(右表Ⓑ)</t>
    </r>
    <rPh sb="1" eb="3">
      <t>キジュン</t>
    </rPh>
    <rPh sb="3" eb="5">
      <t>ネンド</t>
    </rPh>
    <rPh sb="6" eb="7">
      <t>ミギ</t>
    </rPh>
    <rPh sb="7" eb="8">
      <t>ヒョウ</t>
    </rPh>
    <phoneticPr fontId="2"/>
  </si>
  <si>
    <r>
      <t>の給与支給総額を入力してください。</t>
    </r>
    <r>
      <rPr>
        <sz val="11"/>
        <color rgb="FF7030A0"/>
        <rFont val="游ゴシック"/>
        <family val="3"/>
        <charset val="128"/>
        <scheme val="minor"/>
      </rPr>
      <t>(右表Ⓓ)</t>
    </r>
    <rPh sb="18" eb="19">
      <t>ミギ</t>
    </rPh>
    <rPh sb="19" eb="20">
      <t>ヒョウ</t>
    </rPh>
    <phoneticPr fontId="2"/>
  </si>
  <si>
    <r>
      <t>①補助事業の事業計画期間の開始年月（</t>
    </r>
    <r>
      <rPr>
        <u/>
        <sz val="11"/>
        <color theme="1"/>
        <rFont val="游ゴシック"/>
        <family val="3"/>
        <charset val="128"/>
        <scheme val="minor"/>
      </rPr>
      <t>期首</t>
    </r>
    <r>
      <rPr>
        <sz val="11"/>
        <color theme="1"/>
        <rFont val="游ゴシック"/>
        <family val="3"/>
        <charset val="128"/>
        <scheme val="minor"/>
      </rPr>
      <t>の年月）を選択してください。</t>
    </r>
    <r>
      <rPr>
        <sz val="11"/>
        <color rgb="FF7030A0"/>
        <rFont val="游ゴシック"/>
        <family val="3"/>
        <charset val="128"/>
        <scheme val="minor"/>
      </rPr>
      <t>(右表Ⓐの最初の月)</t>
    </r>
    <rPh sb="1" eb="3">
      <t>ホジョ</t>
    </rPh>
    <rPh sb="3" eb="5">
      <t>ジギョウ</t>
    </rPh>
    <rPh sb="6" eb="8">
      <t>ジギョウ</t>
    </rPh>
    <rPh sb="8" eb="10">
      <t>ケイカク</t>
    </rPh>
    <rPh sb="10" eb="12">
      <t>キカン</t>
    </rPh>
    <rPh sb="13" eb="15">
      <t>カイシ</t>
    </rPh>
    <rPh sb="15" eb="17">
      <t>ネンゲツ</t>
    </rPh>
    <rPh sb="18" eb="20">
      <t>キシュ</t>
    </rPh>
    <rPh sb="21" eb="23">
      <t>ネンゲツ</t>
    </rPh>
    <rPh sb="25" eb="27">
      <t>センタク</t>
    </rPh>
    <rPh sb="35" eb="36">
      <t>ミギ</t>
    </rPh>
    <rPh sb="36" eb="37">
      <t>ヒョウ</t>
    </rPh>
    <rPh sb="39" eb="41">
      <t>サイショ</t>
    </rPh>
    <rPh sb="42" eb="43">
      <t>ツキ</t>
    </rPh>
    <phoneticPr fontId="2"/>
  </si>
  <si>
    <r>
      <t>②補助事業の事業計画期間を３年～５年の間で選択してください。</t>
    </r>
    <r>
      <rPr>
        <sz val="11"/>
        <color rgb="FF7030A0"/>
        <rFont val="游ゴシック"/>
        <family val="3"/>
        <charset val="128"/>
        <scheme val="minor"/>
      </rPr>
      <t>(右表Ⓐの期間)</t>
    </r>
    <rPh sb="1" eb="3">
      <t>ホジョ</t>
    </rPh>
    <rPh sb="3" eb="5">
      <t>ジギョウ</t>
    </rPh>
    <rPh sb="6" eb="8">
      <t>ジギョウ</t>
    </rPh>
    <rPh sb="8" eb="10">
      <t>ケイカク</t>
    </rPh>
    <rPh sb="10" eb="12">
      <t>キカン</t>
    </rPh>
    <rPh sb="14" eb="15">
      <t>ネン</t>
    </rPh>
    <rPh sb="17" eb="18">
      <t>ネン</t>
    </rPh>
    <rPh sb="19" eb="20">
      <t>アイダ</t>
    </rPh>
    <rPh sb="21" eb="23">
      <t>センタク</t>
    </rPh>
    <rPh sb="31" eb="32">
      <t>ミギ</t>
    </rPh>
    <rPh sb="32" eb="33">
      <t>ヒョウ</t>
    </rPh>
    <rPh sb="35" eb="37">
      <t>キカン</t>
    </rPh>
    <phoneticPr fontId="2"/>
  </si>
  <si>
    <t>[毎年3月時点に]地域別最低賃金の＋30円以上</t>
    <rPh sb="0" eb="2">
      <t>マイトシ</t>
    </rPh>
    <rPh sb="3" eb="4">
      <t>ガツ</t>
    </rPh>
    <rPh sb="4" eb="6">
      <t>ジテン</t>
    </rPh>
    <rPh sb="8" eb="10">
      <t>チイキベツ</t>
    </rPh>
    <rPh sb="10" eb="14">
      <t>サイテイチンギン</t>
    </rPh>
    <rPh sb="18" eb="19">
      <t>エン</t>
    </rPh>
    <rPh sb="19" eb="21">
      <t>イジョウ</t>
    </rPh>
    <phoneticPr fontId="2"/>
  </si>
  <si>
    <t>[毎年3月時点に]地域別最低賃金の＋60円以上</t>
    <rPh sb="0" eb="2">
      <t>マイトシ</t>
    </rPh>
    <rPh sb="3" eb="4">
      <t>ガツ</t>
    </rPh>
    <rPh sb="4" eb="6">
      <t>ジテン</t>
    </rPh>
    <rPh sb="8" eb="10">
      <t>チイキベツ</t>
    </rPh>
    <rPh sb="10" eb="14">
      <t>サイテイチンギン</t>
    </rPh>
    <rPh sb="20" eb="21">
      <t>エン</t>
    </rPh>
    <rPh sb="21" eb="23">
      <t>イジョウ</t>
    </rPh>
    <phoneticPr fontId="2"/>
  </si>
  <si>
    <t>[毎年3月時点に]地域別最低賃金の＋90円以上</t>
    <rPh sb="0" eb="2">
      <t>マイトシ</t>
    </rPh>
    <rPh sb="3" eb="4">
      <t>ガツ</t>
    </rPh>
    <rPh sb="4" eb="6">
      <t>ジテン</t>
    </rPh>
    <rPh sb="8" eb="10">
      <t>チイキベツ</t>
    </rPh>
    <rPh sb="10" eb="14">
      <t>サイテイチンギン</t>
    </rPh>
    <rPh sb="20" eb="21">
      <t>エン</t>
    </rPh>
    <rPh sb="21" eb="23">
      <t>イジョウ</t>
    </rPh>
    <phoneticPr fontId="2"/>
  </si>
  <si>
    <t>⑥事業場内最低賃金の増加額を選択してください。</t>
    <rPh sb="1" eb="4">
      <t>ジギョウジョウ</t>
    </rPh>
    <rPh sb="4" eb="5">
      <t>ナイ</t>
    </rPh>
    <rPh sb="5" eb="7">
      <t>サイテイ</t>
    </rPh>
    <rPh sb="7" eb="9">
      <t>チンギン</t>
    </rPh>
    <rPh sb="10" eb="12">
      <t>ゾウカ</t>
    </rPh>
    <rPh sb="12" eb="13">
      <t>ガク</t>
    </rPh>
    <rPh sb="14" eb="16">
      <t>センタク</t>
    </rPh>
    <phoneticPr fontId="2"/>
  </si>
  <si>
    <t>事業場内最低賃金を</t>
    <rPh sb="0" eb="4">
      <t>ジギョウジョウナイ</t>
    </rPh>
    <rPh sb="4" eb="8">
      <t>サイテイチンギン</t>
    </rPh>
    <phoneticPr fontId="2"/>
  </si>
  <si>
    <t>とすること。</t>
    <phoneticPr fontId="2"/>
  </si>
  <si>
    <t>以上増加させるとともに、</t>
    <rPh sb="0" eb="2">
      <t>イジョウ</t>
    </rPh>
    <phoneticPr fontId="2"/>
  </si>
  <si>
    <t>　株式会社○○○○○○　　 　（個人事業主の場合は屋号を記載してください。）</t>
    <phoneticPr fontId="2"/>
  </si>
  <si>
    <t>　株式会社　　○○○○  　          　　  （個人事業主の場合は屋号を記載してください。）</t>
    <rPh sb="1" eb="5">
      <t>カブシキガイシャ</t>
    </rPh>
    <rPh sb="29" eb="34">
      <t>コジンジギョウヌシ</t>
    </rPh>
    <rPh sb="35" eb="37">
      <t>バアイ</t>
    </rPh>
    <rPh sb="38" eb="40">
      <t>ヤゴウ</t>
    </rPh>
    <rPh sb="41" eb="43">
      <t>キサイ</t>
    </rPh>
    <phoneticPr fontId="2"/>
  </si>
  <si>
    <t>　株式会社○○○○○○　　 　　 （個人事業主の場合は屋号を記載してください。）</t>
    <phoneticPr fontId="2"/>
  </si>
  <si>
    <t>　株式会社　　○○○○  　          　　 （個人事業主の場合は屋号を記載してください。）</t>
    <rPh sb="1" eb="5">
      <t>カブシキガイシャ</t>
    </rPh>
    <rPh sb="28" eb="33">
      <t>コジンジギョウヌシ</t>
    </rPh>
    <rPh sb="34" eb="36">
      <t>バアイ</t>
    </rPh>
    <rPh sb="37" eb="39">
      <t>ヤゴウ</t>
    </rPh>
    <rPh sb="40" eb="42">
      <t>キサイ</t>
    </rPh>
    <phoneticPr fontId="2"/>
  </si>
  <si>
    <t xml:space="preserve">        事業場内最低賃金を</t>
    <rPh sb="8" eb="12">
      <t>ジギョウジョウナイ</t>
    </rPh>
    <rPh sb="12" eb="16">
      <t>サイテイチンギン</t>
    </rPh>
    <phoneticPr fontId="2"/>
  </si>
  <si>
    <t>かつ[事業終了後毎年]前年に対して＋45円以上</t>
    <phoneticPr fontId="2"/>
  </si>
  <si>
    <t>　　　　※加点を希望する事業者は+60円以上を選択してください。⇒</t>
    <rPh sb="5" eb="7">
      <t>カテン</t>
    </rPh>
    <rPh sb="8" eb="10">
      <t>キボウ</t>
    </rPh>
    <rPh sb="12" eb="15">
      <t>ジギョウシャ</t>
    </rPh>
    <rPh sb="19" eb="22">
      <t>エンイジョウ</t>
    </rPh>
    <rPh sb="23" eb="25">
      <t>センタク</t>
    </rPh>
    <phoneticPr fontId="2"/>
  </si>
  <si>
    <t>（注）⑧⑨には会社全体の事業計画における数値を入れてください。</t>
    <rPh sb="1" eb="2">
      <t>チュウ</t>
    </rPh>
    <rPh sb="7" eb="11">
      <t>カイシャゼンタイ</t>
    </rPh>
    <rPh sb="12" eb="16">
      <t>ジギョウケイカク</t>
    </rPh>
    <rPh sb="20" eb="22">
      <t>スウチ</t>
    </rPh>
    <rPh sb="23" eb="24">
      <t>イ</t>
    </rPh>
    <phoneticPr fontId="2"/>
  </si>
  <si>
    <r>
      <t>　　　　</t>
    </r>
    <r>
      <rPr>
        <b/>
        <sz val="10"/>
        <color rgb="FFFF0000"/>
        <rFont val="游ゴシック"/>
        <family val="3"/>
        <charset val="128"/>
        <scheme val="minor"/>
      </rPr>
      <t>※大幅賃上げに取組み補助上限額引上げを希望する事業者は＋45円以上を選択してください。⇒</t>
    </r>
    <rPh sb="5" eb="7">
      <t>オオハバ</t>
    </rPh>
    <rPh sb="7" eb="9">
      <t>チンア</t>
    </rPh>
    <rPh sb="11" eb="13">
      <t>トリク</t>
    </rPh>
    <rPh sb="14" eb="16">
      <t>ホジョ</t>
    </rPh>
    <rPh sb="16" eb="19">
      <t>ジョウゲンガク</t>
    </rPh>
    <rPh sb="19" eb="21">
      <t>ヒキア</t>
    </rPh>
    <rPh sb="23" eb="25">
      <t>キボウ</t>
    </rPh>
    <rPh sb="27" eb="30">
      <t>ジギョウシャ</t>
    </rPh>
    <rPh sb="34" eb="35">
      <t>エン</t>
    </rPh>
    <rPh sb="35" eb="37">
      <t>イジョウ</t>
    </rPh>
    <rPh sb="38" eb="40">
      <t>センタク</t>
    </rPh>
    <phoneticPr fontId="2"/>
  </si>
  <si>
    <t>様式２－１</t>
    <phoneticPr fontId="2"/>
  </si>
  <si>
    <t>様式２－２</t>
    <rPh sb="0" eb="2">
      <t>ヨウシキ</t>
    </rPh>
    <phoneticPr fontId="2"/>
  </si>
  <si>
    <t>【参考】自動計算なし 様式2-1</t>
    <phoneticPr fontId="2"/>
  </si>
  <si>
    <t>【参考】自動計算なし 様式2-2</t>
    <phoneticPr fontId="2"/>
  </si>
  <si>
    <t>様式２-２</t>
    <rPh sb="0" eb="2">
      <t>ヨウシキ</t>
    </rPh>
    <phoneticPr fontId="2"/>
  </si>
  <si>
    <t>様式２-１</t>
    <rPh sb="0" eb="2">
      <t>ヨウシキ</t>
    </rPh>
    <phoneticPr fontId="2"/>
  </si>
  <si>
    <r>
      <t>・選択・入力いただいた内容は様式２-１に反映します。（</t>
    </r>
    <r>
      <rPr>
        <sz val="11"/>
        <color rgb="FF0000FF"/>
        <rFont val="游ゴシック"/>
        <family val="3"/>
        <charset val="128"/>
        <scheme val="minor"/>
      </rPr>
      <t>青文字部分が反映箇所です。</t>
    </r>
    <r>
      <rPr>
        <sz val="11"/>
        <color theme="1"/>
        <rFont val="游ゴシック"/>
        <family val="3"/>
        <charset val="128"/>
        <scheme val="minor"/>
      </rPr>
      <t>）</t>
    </r>
    <rPh sb="1" eb="3">
      <t>センタク</t>
    </rPh>
    <rPh sb="4" eb="6">
      <t>ニュウリョク</t>
    </rPh>
    <rPh sb="11" eb="13">
      <t>ナイヨウ</t>
    </rPh>
    <rPh sb="14" eb="16">
      <t>ヨウシキ</t>
    </rPh>
    <rPh sb="20" eb="22">
      <t>ハンエイ</t>
    </rPh>
    <rPh sb="27" eb="28">
      <t>アオ</t>
    </rPh>
    <rPh sb="28" eb="30">
      <t>モジ</t>
    </rPh>
    <rPh sb="30" eb="32">
      <t>ブブン</t>
    </rPh>
    <rPh sb="33" eb="35">
      <t>ハンエイ</t>
    </rPh>
    <rPh sb="35" eb="37">
      <t>カショ</t>
    </rPh>
    <phoneticPr fontId="2"/>
  </si>
  <si>
    <r>
      <t>・選択・入力いただいた内容は様式２-２に反映します。（</t>
    </r>
    <r>
      <rPr>
        <sz val="11"/>
        <color rgb="FF0000FF"/>
        <rFont val="游ゴシック"/>
        <family val="3"/>
        <charset val="128"/>
        <scheme val="minor"/>
      </rPr>
      <t>青文字部分が反映箇所です。</t>
    </r>
    <r>
      <rPr>
        <sz val="11"/>
        <color theme="1"/>
        <rFont val="游ゴシック"/>
        <family val="3"/>
        <charset val="128"/>
        <scheme val="minor"/>
      </rPr>
      <t>）</t>
    </r>
    <rPh sb="1" eb="3">
      <t>センタク</t>
    </rPh>
    <rPh sb="4" eb="6">
      <t>ニュウリョク</t>
    </rPh>
    <rPh sb="11" eb="13">
      <t>ナイヨウ</t>
    </rPh>
    <rPh sb="14" eb="16">
      <t>ヨウシキ</t>
    </rPh>
    <rPh sb="20" eb="22">
      <t>ハンエイ</t>
    </rPh>
    <rPh sb="27" eb="28">
      <t>アオ</t>
    </rPh>
    <rPh sb="28" eb="30">
      <t>モジ</t>
    </rPh>
    <rPh sb="30" eb="32">
      <t>ブブン</t>
    </rPh>
    <rPh sb="33" eb="35">
      <t>ハンエイ</t>
    </rPh>
    <rPh sb="35" eb="37">
      <t>カショ</t>
    </rPh>
    <phoneticPr fontId="2"/>
  </si>
  <si>
    <t>②直近月(申請月の前月)の事業場内最低賃金（時給換算）を入力してください</t>
    <rPh sb="1" eb="3">
      <t>チョッキン</t>
    </rPh>
    <rPh sb="3" eb="4">
      <t>ヅキ</t>
    </rPh>
    <rPh sb="5" eb="8">
      <t>シンセイヅキ</t>
    </rPh>
    <rPh sb="9" eb="11">
      <t>ゼンゲツ</t>
    </rPh>
    <rPh sb="13" eb="16">
      <t>ジギョウジョウ</t>
    </rPh>
    <rPh sb="16" eb="17">
      <t>ナイ</t>
    </rPh>
    <rPh sb="17" eb="19">
      <t>サイテイ</t>
    </rPh>
    <rPh sb="19" eb="21">
      <t>チンギン</t>
    </rPh>
    <rPh sb="22" eb="24">
      <t>ジキュウ</t>
    </rPh>
    <rPh sb="24" eb="26">
      <t>カンザン</t>
    </rPh>
    <rPh sb="28" eb="30">
      <t>ニュウリョク</t>
    </rPh>
    <phoneticPr fontId="2"/>
  </si>
  <si>
    <t>　ものづくり・商業・サービス生産性向上促進補助金の申請に際し、次の１および２について誓約いたします。</t>
    <rPh sb="42" eb="44">
      <t>セイヤク</t>
    </rPh>
    <phoneticPr fontId="2"/>
  </si>
  <si>
    <t xml:space="preserve">  ものづくり・商業・サービス生産性向上促進補助金の申請に際し、次の１から３までのすべてについて誓約いたします。</t>
    <rPh sb="8" eb="10">
      <t>ショウギョウ</t>
    </rPh>
    <rPh sb="15" eb="25">
      <t>セイサンセイコウジョウソクシンホジョキン</t>
    </rPh>
    <rPh sb="26" eb="28">
      <t>シンセイ</t>
    </rPh>
    <rPh sb="29" eb="30">
      <t>サイ</t>
    </rPh>
    <rPh sb="32" eb="33">
      <t>ツギ</t>
    </rPh>
    <rPh sb="48" eb="50">
      <t>セイヤク</t>
    </rPh>
    <phoneticPr fontId="2"/>
  </si>
  <si>
    <t xml:space="preserve"> ものづくり・商業・サービス生産性向上促進補助金の申請に際し、次の１から３までのすべてについて誓約いたします。</t>
    <rPh sb="7" eb="9">
      <t>ショウギョウ</t>
    </rPh>
    <rPh sb="14" eb="24">
      <t>セイサンセイコウジョウソクシンホジョキン</t>
    </rPh>
    <rPh sb="25" eb="27">
      <t>シンセイ</t>
    </rPh>
    <rPh sb="28" eb="29">
      <t>サイ</t>
    </rPh>
    <rPh sb="31" eb="32">
      <t>ツギ</t>
    </rPh>
    <rPh sb="47" eb="49">
      <t>セイヤク</t>
    </rPh>
    <phoneticPr fontId="2"/>
  </si>
  <si>
    <t>（確認欄）交付申請時以降、誓約内容の確認に使用します。</t>
    <rPh sb="1" eb="4">
      <t>カクニンラン</t>
    </rPh>
    <rPh sb="5" eb="10">
      <t>コウフシンセイジ</t>
    </rPh>
    <rPh sb="10" eb="12">
      <t>イコウ</t>
    </rPh>
    <rPh sb="13" eb="17">
      <t>セイヤクナイヨウ</t>
    </rPh>
    <rPh sb="18" eb="20">
      <t>カクニン</t>
    </rPh>
    <rPh sb="21" eb="23">
      <t>シヨウ</t>
    </rPh>
    <phoneticPr fontId="2"/>
  </si>
  <si>
    <r>
      <t>　　　　　　　　　　※被用者保険の適用拡大の対象となる事業者が制度改革に先立ち任意適用に取り組む場合は、1.0％以上で可。
　　　　　　　　　　※加点を希望する事業者は＋2.0％以上を選択してください。
　　　　　　　　　　</t>
    </r>
    <r>
      <rPr>
        <b/>
        <sz val="10"/>
        <color rgb="FFFF0000"/>
        <rFont val="游ゴシック"/>
        <family val="3"/>
        <charset val="128"/>
        <scheme val="minor"/>
      </rPr>
      <t>※大幅な賃上げに取組み補助上限額の引上げを希望する事業者は＋6.0以上を選択してください。</t>
    </r>
    <r>
      <rPr>
        <sz val="10"/>
        <color theme="1"/>
        <rFont val="游ゴシック"/>
        <family val="3"/>
        <charset val="128"/>
        <scheme val="minor"/>
      </rPr>
      <t xml:space="preserve">
　　　　　　　　　　　被用者保険の適用拡大の対象となる事業者が制度改革に先立ち任意適用に取り組む場合は、5.5％以上で可。</t>
    </r>
    <rPh sb="73" eb="75">
      <t>カテン</t>
    </rPh>
    <rPh sb="76" eb="78">
      <t>キボウ</t>
    </rPh>
    <rPh sb="80" eb="83">
      <t>ジギョウシャ</t>
    </rPh>
    <rPh sb="89" eb="91">
      <t>イジョウ</t>
    </rPh>
    <rPh sb="92" eb="94">
      <t>センタク</t>
    </rPh>
    <rPh sb="113" eb="115">
      <t>オオハバ</t>
    </rPh>
    <rPh sb="116" eb="118">
      <t>チンア</t>
    </rPh>
    <rPh sb="120" eb="122">
      <t>トリク</t>
    </rPh>
    <rPh sb="123" eb="128">
      <t>ホジョジョウゲンガク</t>
    </rPh>
    <rPh sb="129" eb="131">
      <t>ヒキア</t>
    </rPh>
    <rPh sb="133" eb="135">
      <t>キボウ</t>
    </rPh>
    <rPh sb="137" eb="140">
      <t>ジギョウシャ</t>
    </rPh>
    <rPh sb="145" eb="147">
      <t>イジョウ</t>
    </rPh>
    <rPh sb="148" eb="150">
      <t>センタク</t>
    </rPh>
    <rPh sb="169" eb="172">
      <t>ヒヨウシャ</t>
    </rPh>
    <rPh sb="172" eb="174">
      <t>ホケン</t>
    </rPh>
    <rPh sb="175" eb="177">
      <t>テキヨウ</t>
    </rPh>
    <rPh sb="177" eb="179">
      <t>カクダイ</t>
    </rPh>
    <rPh sb="180" eb="182">
      <t>タイショウ</t>
    </rPh>
    <rPh sb="185" eb="188">
      <t>ジギョウシャ</t>
    </rPh>
    <rPh sb="189" eb="191">
      <t>セイド</t>
    </rPh>
    <rPh sb="191" eb="193">
      <t>カイカク</t>
    </rPh>
    <rPh sb="194" eb="196">
      <t>サキダ</t>
    </rPh>
    <rPh sb="197" eb="201">
      <t>ニンイテキヨウ</t>
    </rPh>
    <rPh sb="202" eb="203">
      <t>ト</t>
    </rPh>
    <rPh sb="204" eb="205">
      <t>ク</t>
    </rPh>
    <rPh sb="206" eb="208">
      <t>バアイ</t>
    </rPh>
    <rPh sb="214" eb="216">
      <t>イジョウ</t>
    </rPh>
    <rPh sb="217" eb="218">
      <t>カ</t>
    </rPh>
    <phoneticPr fontId="2"/>
  </si>
  <si>
    <t>(大幅賃上げの特例は適用しない)</t>
    <rPh sb="1" eb="3">
      <t>オオハバ</t>
    </rPh>
    <rPh sb="3" eb="5">
      <t>チンア</t>
    </rPh>
    <rPh sb="7" eb="9">
      <t>トクレイ</t>
    </rPh>
    <rPh sb="10" eb="12">
      <t>テキヨウ</t>
    </rPh>
    <phoneticPr fontId="2"/>
  </si>
  <si>
    <t>令和5年3月期</t>
    <rPh sb="0" eb="2">
      <t>レイワ</t>
    </rPh>
    <rPh sb="3" eb="4">
      <t>ネン</t>
    </rPh>
    <rPh sb="5" eb="7">
      <t>ガツキ</t>
    </rPh>
    <phoneticPr fontId="2"/>
  </si>
  <si>
    <t>令和10年3月期</t>
    <rPh sb="0" eb="2">
      <t>レイワ</t>
    </rPh>
    <rPh sb="4" eb="5">
      <t>ネン</t>
    </rPh>
    <rPh sb="6" eb="8">
      <t>ガツキ</t>
    </rPh>
    <phoneticPr fontId="2"/>
  </si>
  <si>
    <t xml:space="preserve">       ※会社役員、個人事業主本人およびその専従者については、</t>
    <rPh sb="8" eb="10">
      <t>カイシャ</t>
    </rPh>
    <rPh sb="10" eb="12">
      <t>ヤクイン</t>
    </rPh>
    <rPh sb="13" eb="18">
      <t>コジンジギョウヌシ</t>
    </rPh>
    <rPh sb="18" eb="20">
      <t>ホンニン</t>
    </rPh>
    <rPh sb="25" eb="28">
      <t>センジュウシャ</t>
    </rPh>
    <phoneticPr fontId="2"/>
  </si>
  <si>
    <t xml:space="preserve">          常時使用する従業員に含めません。　これらの方のみの場合は、</t>
    <rPh sb="20" eb="21">
      <t>フク</t>
    </rPh>
    <rPh sb="31" eb="32">
      <t>カタ</t>
    </rPh>
    <rPh sb="35" eb="37">
      <t>バアイ</t>
    </rPh>
    <phoneticPr fontId="2"/>
  </si>
  <si>
    <t xml:space="preserve">          ２．従業員がいない場合の「様式２－２」を使用してください。</t>
    <phoneticPr fontId="2"/>
  </si>
  <si>
    <t>本ファイルの内容は、応募にあたっては、電子申請システムでの誓約となりました。</t>
    <rPh sb="0" eb="1">
      <t>ホン</t>
    </rPh>
    <rPh sb="6" eb="8">
      <t>ナイヨウ</t>
    </rPh>
    <rPh sb="10" eb="12">
      <t>オウボ</t>
    </rPh>
    <rPh sb="19" eb="23">
      <t>デンシシンセイ</t>
    </rPh>
    <rPh sb="29" eb="31">
      <t>セイヤク</t>
    </rPh>
    <phoneticPr fontId="2"/>
  </si>
  <si>
    <t>Ver16.1</t>
    <phoneticPr fontId="2"/>
  </si>
  <si>
    <t>⑦前回決算日を入力してください。(yyyy/mm/dd)　例：令和4年9月30日の場合⇒2022/9/30と入力</t>
    <rPh sb="1" eb="3">
      <t>ゼンカイ</t>
    </rPh>
    <rPh sb="3" eb="5">
      <t>ケッサン</t>
    </rPh>
    <rPh sb="5" eb="6">
      <t>ヒ</t>
    </rPh>
    <rPh sb="7" eb="9">
      <t>ニュウリョク</t>
    </rPh>
    <rPh sb="29" eb="30">
      <t>レイ</t>
    </rPh>
    <rPh sb="31" eb="33">
      <t>レイワ</t>
    </rPh>
    <rPh sb="34" eb="35">
      <t>ネン</t>
    </rPh>
    <rPh sb="36" eb="37">
      <t>ガツ</t>
    </rPh>
    <rPh sb="39" eb="40">
      <t>ヒ</t>
    </rPh>
    <rPh sb="41" eb="43">
      <t>バアイ</t>
    </rPh>
    <rPh sb="54" eb="56">
      <t>ニュウリョク</t>
    </rPh>
    <phoneticPr fontId="2"/>
  </si>
  <si>
    <t>　                    　　　　　１４次・１５次・１６次締切用</t>
    <rPh sb="28" eb="29">
      <t>ジ</t>
    </rPh>
    <rPh sb="32" eb="33">
      <t>ジ</t>
    </rPh>
    <rPh sb="36" eb="37">
      <t>ジ</t>
    </rPh>
    <rPh sb="37" eb="40">
      <t>シメキリヨウ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</si>
</sst>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quot;円&quot;"/>
    <numFmt numFmtId="177" formatCode="0&quot;年&quot;"/>
    <numFmt numFmtId="178" formatCode="[$]ggge&quot;年&quot;m&quot;月&quot;d&quot;日&quot;;@" x16r2:formatCode16="[$-ja-JP-x-gannen]ggge&quot;年&quot;m&quot;月&quot;d&quot;日&quot;;@"/>
    <numFmt numFmtId="179" formatCode="[$]ggge&quot;年&quot;m&quot;月度&quot;" x16r2:formatCode16="[$-ja-JP-x-gannen]ggge&quot;年&quot;m&quot;月度&quot;"/>
    <numFmt numFmtId="180" formatCode="[$]ggge&quot;年&quot;m&quot;月&quot;" x16r2:formatCode16="[$-ja-JP-x-gannen]ggge&quot;年&quot;m&quot;月&quot;"/>
    <numFmt numFmtId="181" formatCode="&quot;(&quot;0.0%&quot;増加 )&quot;"/>
    <numFmt numFmtId="182" formatCode="[$]ggge&quot;年&quot;m&quot;月期&quot;" x16r2:formatCode16="[$-ja-JP-x-gannen]ggge&quot;年&quot;m&quot;月期&quot;"/>
    <numFmt numFmtId="183" formatCode="&quot;+&quot;0.0&quot;%以上&quot;"/>
    <numFmt numFmtId="184" formatCode="0.0%"/>
    <numFmt numFmtId="185" formatCode="&quot;+&quot;0&quot;円以上&quot;"/>
    <numFmt numFmtId="186" formatCode="&quot;+&quot;0"/>
    <numFmt numFmtId="187" formatCode="[$-F800]dddd\,\ mmmm\ dd\,\ yyyy"/>
    <numFmt numFmtId="188" formatCode="\([$]ggge&quot;年&quot;m&quot;月期）&quot;" x16r2:formatCode16="\([$-ja-JP-x-gannen]ggge&quot;年&quot;m&quot;月期）&quot;"/>
    <numFmt numFmtId="189" formatCode="0_);[Red]\(0\)"/>
    <numFmt numFmtId="190" formatCode="0.0&quot;%&quot;"/>
    <numFmt numFmtId="191" formatCode="\(\+0.0%\);[Red]\(\-0.0%\)"/>
    <numFmt numFmtId="192" formatCode="\+#,##0&quot;円&quot;"/>
    <numFmt numFmtId="193" formatCode="\+0.0&quot;%&quot;"/>
  </numFmts>
  <fonts count="3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4"/>
      <color theme="1"/>
      <name val="游ゴシック"/>
      <family val="3"/>
      <charset val="128"/>
      <scheme val="minor"/>
    </font>
    <font>
      <sz val="8"/>
      <color theme="1"/>
      <name val="游ゴシック"/>
      <family val="3"/>
      <charset val="128"/>
      <scheme val="minor"/>
    </font>
    <font>
      <sz val="11"/>
      <name val="游ゴシック"/>
      <family val="3"/>
      <charset val="128"/>
      <scheme val="minor"/>
    </font>
    <font>
      <sz val="12"/>
      <color theme="1"/>
      <name val="游ゴシック"/>
      <family val="3"/>
      <charset val="128"/>
      <scheme val="minor"/>
    </font>
    <font>
      <sz val="11"/>
      <color rgb="FF0000FF"/>
      <name val="游ゴシック"/>
      <family val="3"/>
      <charset val="128"/>
      <scheme val="minor"/>
    </font>
    <font>
      <sz val="10"/>
      <color rgb="FF0000FF"/>
      <name val="游ゴシック"/>
      <family val="3"/>
      <charset val="128"/>
      <scheme val="minor"/>
    </font>
    <font>
      <sz val="11"/>
      <color rgb="FF009900"/>
      <name val="游ゴシック"/>
      <family val="3"/>
      <charset val="128"/>
      <scheme val="minor"/>
    </font>
    <font>
      <sz val="10"/>
      <color rgb="FFFF0000"/>
      <name val="游ゴシック"/>
      <family val="3"/>
      <charset val="128"/>
      <scheme val="minor"/>
    </font>
    <font>
      <sz val="14"/>
      <name val="游ゴシック"/>
      <family val="3"/>
      <charset val="128"/>
      <scheme val="minor"/>
    </font>
    <font>
      <sz val="9"/>
      <name val="游ゴシック"/>
      <family val="3"/>
      <charset val="128"/>
      <scheme val="minor"/>
    </font>
    <font>
      <u/>
      <sz val="11"/>
      <color theme="1"/>
      <name val="游ゴシック"/>
      <family val="3"/>
      <charset val="128"/>
      <scheme val="minor"/>
    </font>
    <font>
      <b/>
      <sz val="11"/>
      <color rgb="FFFF0000"/>
      <name val="游ゴシック"/>
      <family val="3"/>
      <charset val="128"/>
      <scheme val="minor"/>
    </font>
    <font>
      <u/>
      <sz val="11"/>
      <color theme="10"/>
      <name val="游ゴシック"/>
      <family val="2"/>
      <charset val="128"/>
      <scheme val="minor"/>
    </font>
    <font>
      <sz val="12"/>
      <color theme="1"/>
      <name val="游ゴシック"/>
      <family val="2"/>
      <charset val="128"/>
      <scheme val="minor"/>
    </font>
    <font>
      <u/>
      <sz val="12"/>
      <color theme="10"/>
      <name val="游ゴシック"/>
      <family val="3"/>
      <charset val="128"/>
      <scheme val="minor"/>
    </font>
    <font>
      <sz val="11"/>
      <color rgb="FF7030A0"/>
      <name val="游ゴシック"/>
      <family val="3"/>
      <charset val="128"/>
      <scheme val="minor"/>
    </font>
    <font>
      <sz val="10"/>
      <color theme="1"/>
      <name val="游ゴシック"/>
      <family val="3"/>
      <charset val="128"/>
      <scheme val="minor"/>
    </font>
    <font>
      <sz val="9"/>
      <color theme="0"/>
      <name val="游ゴシック"/>
      <family val="3"/>
      <charset val="128"/>
      <scheme val="minor"/>
    </font>
    <font>
      <sz val="11"/>
      <color rgb="FFFF0000"/>
      <name val="游ゴシック"/>
      <family val="3"/>
      <charset val="128"/>
      <scheme val="minor"/>
    </font>
    <font>
      <sz val="11"/>
      <color theme="0"/>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1"/>
      <color rgb="FF009900"/>
      <name val="游ゴシック"/>
      <family val="3"/>
      <charset val="128"/>
      <scheme val="minor"/>
    </font>
    <font>
      <u/>
      <sz val="12"/>
      <color theme="1"/>
      <name val="游ゴシック"/>
      <family val="3"/>
      <charset val="128"/>
      <scheme val="minor"/>
    </font>
    <font>
      <sz val="8"/>
      <name val="游ゴシック"/>
      <family val="3"/>
      <charset val="128"/>
      <scheme val="minor"/>
    </font>
    <font>
      <b/>
      <sz val="10"/>
      <color rgb="FFFF0000"/>
      <name val="游ゴシック"/>
      <family val="3"/>
      <charset val="128"/>
      <scheme val="minor"/>
    </font>
    <font>
      <u/>
      <sz val="10"/>
      <color theme="10"/>
      <name val="游ゴシック"/>
      <family val="2"/>
      <charset val="128"/>
      <scheme val="minor"/>
    </font>
    <font>
      <u/>
      <sz val="10"/>
      <color theme="10"/>
      <name val="游ゴシック"/>
      <family val="3"/>
      <charset val="128"/>
      <scheme val="minor"/>
    </font>
    <font>
      <sz val="10"/>
      <name val="游ゴシック"/>
      <family val="3"/>
      <charset val="128"/>
      <scheme val="minor"/>
    </font>
    <font>
      <sz val="14"/>
      <color theme="0"/>
      <name val="ＭＳ Ｐゴシック"/>
      <family val="3"/>
      <charset val="128"/>
    </font>
  </fonts>
  <fills count="8">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8F8F8"/>
        <bgColor indexed="64"/>
      </patternFill>
    </fill>
    <fill>
      <patternFill patternType="solid">
        <fgColor rgb="FFC00000"/>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241">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58" fontId="0" fillId="0" borderId="0" xfId="0" applyNumberFormat="1">
      <alignment vertical="center"/>
    </xf>
    <xf numFmtId="183" fontId="0" fillId="0" borderId="0" xfId="0" quotePrefix="1" applyNumberFormat="1" applyAlignment="1">
      <alignment horizontal="center" vertical="center"/>
    </xf>
    <xf numFmtId="0" fontId="0" fillId="0" borderId="0" xfId="0" applyAlignment="1">
      <alignment vertical="center" wrapText="1"/>
    </xf>
    <xf numFmtId="180" fontId="6" fillId="0" borderId="0" xfId="1" applyNumberFormat="1" applyFont="1" applyBorder="1" applyAlignment="1">
      <alignment vertical="center"/>
    </xf>
    <xf numFmtId="0" fontId="4" fillId="0" borderId="0" xfId="0" applyFont="1" applyAlignment="1">
      <alignment horizontal="centerContinuous" vertical="center"/>
    </xf>
    <xf numFmtId="0" fontId="13" fillId="0" borderId="0" xfId="0" applyFont="1" applyAlignment="1">
      <alignment horizontal="right" vertical="center"/>
    </xf>
    <xf numFmtId="0" fontId="0" fillId="0" borderId="0" xfId="0" applyAlignment="1">
      <alignment horizontal="centerContinuous"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5" xfId="0" applyBorder="1">
      <alignment vertical="center"/>
    </xf>
    <xf numFmtId="0" fontId="0" fillId="0" borderId="3" xfId="0" applyBorder="1">
      <alignment vertical="center"/>
    </xf>
    <xf numFmtId="0" fontId="17" fillId="0" borderId="0" xfId="0" applyFont="1">
      <alignment vertical="center"/>
    </xf>
    <xf numFmtId="0" fontId="17" fillId="0" borderId="15" xfId="0" applyFont="1" applyBorder="1">
      <alignment vertical="center"/>
    </xf>
    <xf numFmtId="0" fontId="18" fillId="0" borderId="0" xfId="3" applyFont="1" applyBorder="1">
      <alignment vertical="center"/>
    </xf>
    <xf numFmtId="0" fontId="7" fillId="0" borderId="18" xfId="0" applyFont="1" applyBorder="1">
      <alignment vertical="center"/>
    </xf>
    <xf numFmtId="0" fontId="3" fillId="0" borderId="0" xfId="0" applyFont="1" applyProtection="1">
      <alignment vertical="center"/>
      <protection locked="0"/>
    </xf>
    <xf numFmtId="0" fontId="6" fillId="0" borderId="0" xfId="0" applyFont="1" applyProtection="1">
      <alignment vertical="center"/>
      <protection locked="0"/>
    </xf>
    <xf numFmtId="178" fontId="6" fillId="0" borderId="0" xfId="1" applyNumberFormat="1" applyFont="1" applyBorder="1" applyAlignment="1" applyProtection="1">
      <alignment vertical="center"/>
      <protection locked="0"/>
    </xf>
    <xf numFmtId="0" fontId="6" fillId="0" borderId="0" xfId="1" applyNumberFormat="1" applyFont="1" applyBorder="1" applyAlignment="1" applyProtection="1">
      <alignment vertical="center"/>
      <protection locked="0"/>
    </xf>
    <xf numFmtId="38" fontId="6" fillId="0" borderId="0" xfId="1" applyFont="1" applyBorder="1" applyAlignment="1" applyProtection="1">
      <alignment horizontal="center" vertic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centerContinuous" vertical="center"/>
      <protection locked="0"/>
    </xf>
    <xf numFmtId="0" fontId="5" fillId="0" borderId="0" xfId="0" applyFont="1" applyProtection="1">
      <alignment vertical="center"/>
      <protection locked="0"/>
    </xf>
    <xf numFmtId="181" fontId="11" fillId="0" borderId="0" xfId="2" applyNumberFormat="1" applyFont="1" applyAlignment="1" applyProtection="1">
      <alignment vertical="center"/>
      <protection locked="0"/>
    </xf>
    <xf numFmtId="178" fontId="10" fillId="0" borderId="0" xfId="0" applyNumberFormat="1" applyFont="1" applyProtection="1">
      <alignment vertical="center"/>
      <protection locked="0"/>
    </xf>
    <xf numFmtId="0" fontId="10" fillId="0" borderId="0" xfId="0" applyFont="1" applyProtection="1">
      <alignment vertical="center"/>
      <protection locked="0"/>
    </xf>
    <xf numFmtId="0" fontId="10" fillId="0" borderId="0" xfId="0" applyFont="1" applyAlignment="1" applyProtection="1">
      <alignment vertical="center" shrinkToFit="1"/>
      <protection locked="0"/>
    </xf>
    <xf numFmtId="180" fontId="6" fillId="2" borderId="0" xfId="1" applyNumberFormat="1" applyFont="1" applyFill="1" applyBorder="1" applyAlignment="1" applyProtection="1">
      <alignment vertical="center"/>
      <protection locked="0"/>
    </xf>
    <xf numFmtId="179" fontId="6" fillId="2" borderId="0" xfId="1" applyNumberFormat="1" applyFont="1" applyFill="1" applyBorder="1" applyAlignment="1" applyProtection="1">
      <alignment vertical="center"/>
      <protection locked="0"/>
    </xf>
    <xf numFmtId="189" fontId="6" fillId="0" borderId="0" xfId="0" applyNumberFormat="1" applyFont="1" applyProtection="1">
      <alignment vertical="center"/>
      <protection locked="0"/>
    </xf>
    <xf numFmtId="14" fontId="6" fillId="0" borderId="0" xfId="0" applyNumberFormat="1" applyFont="1" applyProtection="1">
      <alignment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indent="1"/>
      <protection locked="0"/>
    </xf>
    <xf numFmtId="38" fontId="6" fillId="0" borderId="0" xfId="1" applyFont="1" applyBorder="1" applyAlignment="1" applyProtection="1">
      <alignment horizontal="left" vertical="center"/>
      <protection hidden="1"/>
    </xf>
    <xf numFmtId="9" fontId="6" fillId="0" borderId="0" xfId="2" applyFont="1" applyProtection="1">
      <alignment vertical="center"/>
      <protection locked="0"/>
    </xf>
    <xf numFmtId="0" fontId="4" fillId="0" borderId="0" xfId="0" applyFont="1" applyAlignment="1" applyProtection="1">
      <alignment horizontal="centerContinuous" vertical="center"/>
      <protection hidden="1"/>
    </xf>
    <xf numFmtId="0" fontId="12" fillId="0" borderId="0" xfId="0" applyFont="1" applyAlignment="1" applyProtection="1">
      <alignment horizontal="centerContinuous" vertical="center"/>
      <protection hidden="1"/>
    </xf>
    <xf numFmtId="0" fontId="6" fillId="0" borderId="0" xfId="0" applyFont="1" applyProtection="1">
      <alignment vertical="center"/>
      <protection hidden="1"/>
    </xf>
    <xf numFmtId="0" fontId="3" fillId="0" borderId="0" xfId="0" applyFont="1" applyProtection="1">
      <alignment vertical="center"/>
      <protection hidden="1"/>
    </xf>
    <xf numFmtId="187" fontId="6" fillId="0" borderId="0" xfId="0" applyNumberFormat="1" applyFont="1" applyProtection="1">
      <alignment vertical="center"/>
      <protection hidden="1"/>
    </xf>
    <xf numFmtId="0" fontId="3" fillId="0" borderId="0" xfId="0" applyFont="1" applyAlignment="1" applyProtection="1">
      <alignment horizontal="left" vertical="center" indent="1"/>
      <protection hidden="1"/>
    </xf>
    <xf numFmtId="182" fontId="6" fillId="3" borderId="0" xfId="1" applyNumberFormat="1" applyFont="1" applyFill="1" applyBorder="1" applyAlignment="1" applyProtection="1">
      <alignment vertical="center"/>
      <protection hidden="1"/>
    </xf>
    <xf numFmtId="179" fontId="6" fillId="3" borderId="0" xfId="1" applyNumberFormat="1" applyFont="1" applyFill="1" applyBorder="1" applyAlignment="1" applyProtection="1">
      <alignment vertical="center"/>
      <protection hidden="1"/>
    </xf>
    <xf numFmtId="184" fontId="6" fillId="3" borderId="0" xfId="2" applyNumberFormat="1" applyFont="1" applyFill="1" applyBorder="1" applyAlignment="1" applyProtection="1">
      <alignment vertical="center"/>
      <protection hidden="1"/>
    </xf>
    <xf numFmtId="184" fontId="6" fillId="0" borderId="0" xfId="2" applyNumberFormat="1" applyFont="1" applyFill="1" applyBorder="1" applyAlignment="1" applyProtection="1">
      <alignment vertical="center"/>
      <protection hidden="1"/>
    </xf>
    <xf numFmtId="179" fontId="6" fillId="0" borderId="0" xfId="1" applyNumberFormat="1" applyFont="1" applyFill="1" applyBorder="1" applyAlignment="1" applyProtection="1">
      <alignment vertical="center"/>
      <protection hidden="1"/>
    </xf>
    <xf numFmtId="178" fontId="6" fillId="0" borderId="0" xfId="1" applyNumberFormat="1" applyFont="1" applyBorder="1" applyAlignment="1" applyProtection="1">
      <alignment vertical="center"/>
      <protection hidden="1"/>
    </xf>
    <xf numFmtId="182" fontId="6" fillId="0" borderId="0" xfId="1" applyNumberFormat="1" applyFont="1" applyFill="1" applyBorder="1" applyAlignment="1" applyProtection="1">
      <alignment vertical="center"/>
      <protection hidden="1"/>
    </xf>
    <xf numFmtId="38" fontId="6" fillId="0" borderId="0" xfId="1" applyFont="1" applyBorder="1" applyAlignment="1" applyProtection="1">
      <alignment horizontal="center" vertical="center"/>
      <protection hidden="1"/>
    </xf>
    <xf numFmtId="0" fontId="3" fillId="0" borderId="1" xfId="0" applyFont="1" applyBorder="1" applyProtection="1">
      <alignment vertical="center"/>
      <protection hidden="1"/>
    </xf>
    <xf numFmtId="0" fontId="6" fillId="0" borderId="2" xfId="0" applyFont="1" applyBorder="1" applyAlignment="1" applyProtection="1">
      <alignment horizontal="right" vertical="center"/>
      <protection hidden="1"/>
    </xf>
    <xf numFmtId="0" fontId="5" fillId="0" borderId="0" xfId="0" applyFont="1" applyProtection="1">
      <alignment vertical="center"/>
      <protection hidden="1"/>
    </xf>
    <xf numFmtId="0" fontId="3" fillId="0" borderId="0" xfId="0" applyFont="1" applyAlignment="1" applyProtection="1">
      <alignment horizontal="left" vertical="center"/>
      <protection hidden="1"/>
    </xf>
    <xf numFmtId="0" fontId="3" fillId="0" borderId="0" xfId="0" applyFont="1" applyAlignment="1" applyProtection="1">
      <alignment horizontal="left" vertical="center" indent="2"/>
      <protection hidden="1"/>
    </xf>
    <xf numFmtId="176" fontId="8" fillId="0" borderId="0" xfId="0" applyNumberFormat="1" applyFont="1" applyAlignment="1" applyProtection="1">
      <alignment vertical="center" shrinkToFit="1"/>
      <protection hidden="1"/>
    </xf>
    <xf numFmtId="0" fontId="7" fillId="0" borderId="0" xfId="0" applyFont="1" applyAlignment="1" applyProtection="1">
      <alignment horizontal="center" vertical="center"/>
      <protection hidden="1"/>
    </xf>
    <xf numFmtId="0" fontId="5" fillId="0" borderId="0" xfId="0" applyFont="1" applyAlignment="1" applyProtection="1">
      <alignment horizontal="left" vertical="center" indent="3"/>
      <protection hidden="1"/>
    </xf>
    <xf numFmtId="0" fontId="5" fillId="0" borderId="0" xfId="0" applyFont="1" applyAlignment="1" applyProtection="1">
      <alignment horizontal="left" vertical="center" indent="2"/>
      <protection hidden="1"/>
    </xf>
    <xf numFmtId="176" fontId="6" fillId="0" borderId="0" xfId="0" applyNumberFormat="1" applyFont="1" applyAlignment="1" applyProtection="1">
      <alignment horizontal="center" vertical="center" shrinkToFit="1"/>
      <protection hidden="1"/>
    </xf>
    <xf numFmtId="180" fontId="8" fillId="0" borderId="0" xfId="0" applyNumberFormat="1" applyFont="1" applyProtection="1">
      <alignment vertical="center"/>
      <protection hidden="1"/>
    </xf>
    <xf numFmtId="10" fontId="21" fillId="0" borderId="0" xfId="2" applyNumberFormat="1" applyFont="1" applyBorder="1" applyAlignment="1" applyProtection="1">
      <alignment vertical="center" shrinkToFit="1"/>
      <protection hidden="1"/>
    </xf>
    <xf numFmtId="0" fontId="12" fillId="0" borderId="0" xfId="0" applyFont="1" applyAlignment="1" applyProtection="1">
      <alignment horizontal="centerContinuous" vertical="center"/>
      <protection locked="0"/>
    </xf>
    <xf numFmtId="0" fontId="3" fillId="0" borderId="0" xfId="0" applyFont="1" applyAlignment="1" applyProtection="1">
      <alignment horizontal="centerContinuous" vertical="center"/>
      <protection hidden="1"/>
    </xf>
    <xf numFmtId="0" fontId="10" fillId="0" borderId="0" xfId="0" applyFont="1" applyAlignment="1" applyProtection="1">
      <alignment horizontal="left" vertical="center"/>
      <protection locked="0"/>
    </xf>
    <xf numFmtId="0" fontId="7" fillId="0" borderId="15" xfId="0" applyFont="1" applyBorder="1">
      <alignment vertical="center"/>
    </xf>
    <xf numFmtId="0" fontId="20" fillId="0" borderId="0" xfId="0" applyFont="1">
      <alignment vertical="center"/>
    </xf>
    <xf numFmtId="0" fontId="20" fillId="0" borderId="3" xfId="0" applyFont="1" applyBorder="1">
      <alignment vertical="center"/>
    </xf>
    <xf numFmtId="0" fontId="20" fillId="0" borderId="18" xfId="0" applyFont="1" applyBorder="1">
      <alignment vertical="center"/>
    </xf>
    <xf numFmtId="0" fontId="20" fillId="0" borderId="19" xfId="0" applyFont="1" applyBorder="1">
      <alignment vertical="center"/>
    </xf>
    <xf numFmtId="0" fontId="22" fillId="0" borderId="0" xfId="0" applyFont="1" applyProtection="1">
      <alignment vertical="center"/>
      <protection hidden="1"/>
    </xf>
    <xf numFmtId="3" fontId="0" fillId="0" borderId="0" xfId="0" applyNumberFormat="1">
      <alignment vertical="center"/>
    </xf>
    <xf numFmtId="0" fontId="24" fillId="0" borderId="0" xfId="0" applyFont="1">
      <alignment vertical="center"/>
    </xf>
    <xf numFmtId="0" fontId="23" fillId="0" borderId="0" xfId="0" applyFont="1" applyAlignment="1" applyProtection="1">
      <alignment horizontal="left" vertical="center"/>
      <protection hidden="1"/>
    </xf>
    <xf numFmtId="0" fontId="13" fillId="0" borderId="0" xfId="0" applyFont="1" applyAlignment="1" applyProtection="1">
      <alignment horizontal="right" vertical="center"/>
      <protection hidden="1"/>
    </xf>
    <xf numFmtId="0" fontId="3" fillId="0" borderId="0" xfId="0" applyFont="1" applyAlignment="1" applyProtection="1">
      <alignment horizontal="left" vertical="center" shrinkToFit="1"/>
      <protection locked="0"/>
    </xf>
    <xf numFmtId="0" fontId="4" fillId="0" borderId="0" xfId="0" applyFont="1" applyAlignment="1" applyProtection="1">
      <alignment horizontal="center" vertical="center"/>
      <protection hidden="1"/>
    </xf>
    <xf numFmtId="0" fontId="3" fillId="0" borderId="0" xfId="0" applyFont="1" applyAlignment="1" applyProtection="1">
      <alignment vertical="center" shrinkToFit="1"/>
      <protection locked="0"/>
    </xf>
    <xf numFmtId="0" fontId="6" fillId="0" borderId="0" xfId="0" applyFont="1" applyAlignment="1" applyProtection="1">
      <alignment horizontal="right" vertical="center"/>
      <protection hidden="1"/>
    </xf>
    <xf numFmtId="176" fontId="3" fillId="0" borderId="0" xfId="0" applyNumberFormat="1" applyFont="1" applyProtection="1">
      <alignment vertical="center"/>
      <protection hidden="1"/>
    </xf>
    <xf numFmtId="49" fontId="6" fillId="0" borderId="0" xfId="0" applyNumberFormat="1" applyFont="1" applyAlignment="1" applyProtection="1">
      <alignment horizontal="left" vertical="center" indent="1"/>
      <protection hidden="1"/>
    </xf>
    <xf numFmtId="49" fontId="5" fillId="0" borderId="0" xfId="0" applyNumberFormat="1" applyFont="1" applyProtection="1">
      <alignment vertical="center"/>
      <protection hidden="1"/>
    </xf>
    <xf numFmtId="49" fontId="3" fillId="0" borderId="0" xfId="0" applyNumberFormat="1" applyFont="1" applyAlignment="1" applyProtection="1">
      <alignment horizontal="left" vertical="center" indent="1"/>
      <protection hidden="1"/>
    </xf>
    <xf numFmtId="49" fontId="3" fillId="0" borderId="0" xfId="0" applyNumberFormat="1" applyFont="1" applyAlignment="1" applyProtection="1">
      <alignment horizontal="left" vertical="center" indent="3"/>
      <protection hidden="1"/>
    </xf>
    <xf numFmtId="49" fontId="3" fillId="0" borderId="0" xfId="0" applyNumberFormat="1" applyFont="1" applyAlignment="1" applyProtection="1">
      <alignment horizontal="left" vertical="center" indent="2"/>
      <protection hidden="1"/>
    </xf>
    <xf numFmtId="49" fontId="5" fillId="0" borderId="0" xfId="0" applyNumberFormat="1" applyFont="1" applyAlignment="1" applyProtection="1">
      <alignment horizontal="left" vertical="center" indent="3"/>
      <protection hidden="1"/>
    </xf>
    <xf numFmtId="49" fontId="6" fillId="0" borderId="0" xfId="0" applyNumberFormat="1" applyFont="1" applyAlignment="1" applyProtection="1">
      <alignment horizontal="left" vertical="center" indent="2"/>
      <protection hidden="1"/>
    </xf>
    <xf numFmtId="0" fontId="6" fillId="0" borderId="5" xfId="0" applyFont="1" applyBorder="1" applyAlignment="1" applyProtection="1">
      <alignment horizontal="right" vertical="center"/>
      <protection hidden="1"/>
    </xf>
    <xf numFmtId="0" fontId="4" fillId="0" borderId="0" xfId="0" applyFont="1" applyProtection="1">
      <alignment vertical="center"/>
      <protection hidden="1"/>
    </xf>
    <xf numFmtId="190" fontId="8" fillId="0" borderId="0" xfId="0" applyNumberFormat="1" applyFont="1" applyAlignment="1" applyProtection="1">
      <alignment vertical="center" shrinkToFit="1"/>
      <protection hidden="1"/>
    </xf>
    <xf numFmtId="9" fontId="6" fillId="0" borderId="0" xfId="2" applyFont="1" applyAlignment="1" applyProtection="1">
      <alignment horizontal="left" vertical="center" indent="2"/>
      <protection locked="0"/>
    </xf>
    <xf numFmtId="0" fontId="6" fillId="0" borderId="0" xfId="0" applyFont="1" applyAlignment="1" applyProtection="1">
      <alignment horizontal="left" vertical="center" indent="2"/>
      <protection locked="0"/>
    </xf>
    <xf numFmtId="180" fontId="8" fillId="0" borderId="0" xfId="0" applyNumberFormat="1" applyFont="1" applyAlignment="1" applyProtection="1">
      <alignment vertical="center" shrinkToFit="1"/>
      <protection hidden="1"/>
    </xf>
    <xf numFmtId="0" fontId="3" fillId="0" borderId="0" xfId="0" applyFont="1" applyAlignment="1" applyProtection="1">
      <alignment vertical="top" wrapText="1"/>
      <protection hidden="1"/>
    </xf>
    <xf numFmtId="0" fontId="20" fillId="0" borderId="0" xfId="0" applyFont="1" applyProtection="1">
      <alignment vertical="center"/>
      <protection hidden="1"/>
    </xf>
    <xf numFmtId="176" fontId="8" fillId="0" borderId="0" xfId="0" applyNumberFormat="1" applyFont="1" applyAlignment="1" applyProtection="1">
      <alignment horizontal="right" vertical="center"/>
      <protection hidden="1"/>
    </xf>
    <xf numFmtId="0" fontId="20" fillId="0" borderId="15" xfId="0" applyFont="1" applyBorder="1">
      <alignment vertical="center"/>
    </xf>
    <xf numFmtId="0" fontId="20" fillId="0" borderId="16" xfId="0" applyFont="1" applyBorder="1">
      <alignment vertical="center"/>
    </xf>
    <xf numFmtId="0" fontId="20" fillId="0" borderId="5" xfId="0" applyFont="1" applyBorder="1">
      <alignment vertical="center"/>
    </xf>
    <xf numFmtId="0" fontId="20" fillId="0" borderId="17" xfId="0" applyFont="1" applyBorder="1" applyAlignment="1">
      <alignment vertical="top"/>
    </xf>
    <xf numFmtId="0" fontId="25" fillId="0" borderId="17" xfId="0" applyFont="1" applyBorder="1" applyAlignment="1">
      <alignment horizontal="left" vertical="center" indent="1"/>
    </xf>
    <xf numFmtId="181" fontId="9" fillId="0" borderId="0" xfId="2" applyNumberFormat="1" applyFont="1" applyAlignment="1" applyProtection="1">
      <alignment vertical="center" shrinkToFit="1"/>
      <protection hidden="1"/>
    </xf>
    <xf numFmtId="181" fontId="9" fillId="0" borderId="0" xfId="2" applyNumberFormat="1" applyFont="1" applyAlignment="1" applyProtection="1">
      <alignment vertical="center"/>
      <protection hidden="1"/>
    </xf>
    <xf numFmtId="9" fontId="6" fillId="0" borderId="0" xfId="2" applyFont="1" applyProtection="1">
      <alignment vertical="center"/>
      <protection hidden="1"/>
    </xf>
    <xf numFmtId="182" fontId="8" fillId="0" borderId="0" xfId="0" applyNumberFormat="1" applyFont="1" applyAlignment="1" applyProtection="1">
      <alignment horizontal="center" vertical="center"/>
      <protection hidden="1"/>
    </xf>
    <xf numFmtId="181" fontId="9" fillId="0" borderId="0" xfId="2" applyNumberFormat="1" applyFont="1" applyAlignment="1" applyProtection="1">
      <alignment horizontal="center" vertical="center" shrinkToFit="1"/>
      <protection hidden="1"/>
    </xf>
    <xf numFmtId="0" fontId="4" fillId="0" borderId="0" xfId="0" applyFont="1" applyAlignment="1">
      <alignment horizontal="left" vertical="center"/>
    </xf>
    <xf numFmtId="0" fontId="0" fillId="0" borderId="0" xfId="0" applyAlignment="1">
      <alignment horizontal="left" vertical="center"/>
    </xf>
    <xf numFmtId="0" fontId="4" fillId="0" borderId="0" xfId="0" applyFont="1" applyAlignment="1" applyProtection="1">
      <alignment horizontal="left" vertical="center"/>
      <protection hidden="1"/>
    </xf>
    <xf numFmtId="0" fontId="22" fillId="0" borderId="0" xfId="0" applyFont="1" applyAlignment="1" applyProtection="1">
      <alignment horizontal="left" vertical="center" indent="1"/>
      <protection hidden="1"/>
    </xf>
    <xf numFmtId="0" fontId="6" fillId="0" borderId="0" xfId="0" applyFont="1" applyAlignment="1" applyProtection="1">
      <alignment horizontal="centerContinuous" vertical="center"/>
      <protection hidden="1"/>
    </xf>
    <xf numFmtId="9" fontId="6" fillId="0" borderId="0" xfId="2" applyFont="1" applyAlignment="1" applyProtection="1">
      <alignment horizontal="left" vertical="center" indent="2"/>
      <protection hidden="1"/>
    </xf>
    <xf numFmtId="0" fontId="6" fillId="0" borderId="0" xfId="0" applyFont="1" applyAlignment="1" applyProtection="1">
      <alignment horizontal="left" vertical="center" indent="2"/>
      <protection hidden="1"/>
    </xf>
    <xf numFmtId="178" fontId="10" fillId="0" borderId="0" xfId="0" applyNumberFormat="1" applyFont="1" applyProtection="1">
      <alignment vertical="center"/>
      <protection hidden="1"/>
    </xf>
    <xf numFmtId="0" fontId="10" fillId="0" borderId="0" xfId="0" applyFont="1" applyProtection="1">
      <alignment vertical="center"/>
      <protection hidden="1"/>
    </xf>
    <xf numFmtId="0" fontId="10" fillId="0" borderId="0" xfId="0" applyFont="1" applyAlignment="1" applyProtection="1">
      <alignment vertical="center" shrinkToFit="1"/>
      <protection hidden="1"/>
    </xf>
    <xf numFmtId="0" fontId="6" fillId="0" borderId="0" xfId="1" applyNumberFormat="1" applyFont="1" applyBorder="1" applyAlignment="1" applyProtection="1">
      <alignment vertical="center"/>
      <protection hidden="1"/>
    </xf>
    <xf numFmtId="181" fontId="11" fillId="0" borderId="0" xfId="2" applyNumberFormat="1" applyFont="1" applyAlignment="1" applyProtection="1">
      <alignment vertical="center"/>
      <protection hidden="1"/>
    </xf>
    <xf numFmtId="189" fontId="6" fillId="0" borderId="0" xfId="0" applyNumberFormat="1" applyFont="1" applyProtection="1">
      <alignment vertical="center"/>
      <protection hidden="1"/>
    </xf>
    <xf numFmtId="14" fontId="6" fillId="0" borderId="0" xfId="0" applyNumberFormat="1" applyFont="1" applyProtection="1">
      <alignment vertical="center"/>
      <protection hidden="1"/>
    </xf>
    <xf numFmtId="0" fontId="10" fillId="0" borderId="0" xfId="0" applyFont="1" applyAlignment="1" applyProtection="1">
      <alignment horizontal="left" vertical="center"/>
      <protection hidden="1"/>
    </xf>
    <xf numFmtId="0" fontId="3" fillId="0" borderId="0" xfId="0" applyFont="1" applyAlignment="1" applyProtection="1">
      <alignment horizontal="left" vertical="center" shrinkToFit="1"/>
      <protection hidden="1"/>
    </xf>
    <xf numFmtId="0" fontId="3" fillId="0" borderId="0" xfId="0" applyFont="1" applyAlignment="1" applyProtection="1">
      <alignment vertical="center" shrinkToFit="1"/>
      <protection hidden="1"/>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5" xfId="0" applyFont="1" applyBorder="1">
      <alignment vertical="center"/>
    </xf>
    <xf numFmtId="0" fontId="27" fillId="0" borderId="0" xfId="3" applyFont="1" applyBorder="1">
      <alignment vertical="center"/>
    </xf>
    <xf numFmtId="0" fontId="14" fillId="0" borderId="0" xfId="3" applyFont="1" applyBorder="1">
      <alignment vertical="center"/>
    </xf>
    <xf numFmtId="0" fontId="3" fillId="0" borderId="0" xfId="0" applyFont="1">
      <alignment vertical="center"/>
    </xf>
    <xf numFmtId="0" fontId="3" fillId="0" borderId="3"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20" fillId="0" borderId="14" xfId="0" applyFont="1" applyBorder="1" applyAlignment="1"/>
    <xf numFmtId="49" fontId="0" fillId="0" borderId="0" xfId="0" quotePrefix="1" applyNumberFormat="1" applyAlignment="1">
      <alignment horizontal="center" vertical="center"/>
    </xf>
    <xf numFmtId="0" fontId="3" fillId="5" borderId="0" xfId="0" applyFont="1" applyFill="1" applyProtection="1">
      <alignment vertical="center"/>
      <protection hidden="1"/>
    </xf>
    <xf numFmtId="0" fontId="3" fillId="5" borderId="0" xfId="0" applyFont="1" applyFill="1" applyAlignment="1" applyProtection="1">
      <alignment horizontal="left" vertical="center" indent="1"/>
      <protection hidden="1"/>
    </xf>
    <xf numFmtId="188" fontId="3" fillId="5" borderId="0" xfId="0" applyNumberFormat="1" applyFont="1" applyFill="1" applyProtection="1">
      <alignment vertical="center"/>
      <protection hidden="1"/>
    </xf>
    <xf numFmtId="185" fontId="6" fillId="0" borderId="20" xfId="1" applyNumberFormat="1" applyFont="1" applyBorder="1" applyAlignment="1" applyProtection="1">
      <alignment horizontal="center" vertical="center"/>
      <protection locked="0"/>
    </xf>
    <xf numFmtId="0" fontId="3" fillId="0" borderId="21" xfId="0" applyFont="1" applyBorder="1" applyProtection="1">
      <alignment vertical="center"/>
      <protection locked="0"/>
    </xf>
    <xf numFmtId="0" fontId="3" fillId="0" borderId="23" xfId="0" applyFont="1" applyBorder="1" applyProtection="1">
      <alignment vertical="center"/>
      <protection locked="0"/>
    </xf>
    <xf numFmtId="0" fontId="3" fillId="0" borderId="24"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6" borderId="0" xfId="0" applyFont="1" applyFill="1" applyProtection="1">
      <alignment vertical="center"/>
      <protection hidden="1"/>
    </xf>
    <xf numFmtId="0" fontId="6" fillId="5" borderId="0" xfId="0" applyFont="1" applyFill="1" applyProtection="1">
      <alignment vertical="center"/>
      <protection locked="0"/>
    </xf>
    <xf numFmtId="0" fontId="5" fillId="0" borderId="22" xfId="0" applyFont="1" applyBorder="1" applyProtection="1">
      <alignment vertical="center"/>
      <protection locked="0"/>
    </xf>
    <xf numFmtId="0" fontId="20" fillId="0" borderId="5" xfId="0" applyFont="1" applyBorder="1" applyAlignment="1"/>
    <xf numFmtId="0" fontId="20" fillId="0" borderId="0" xfId="0" applyFont="1" applyAlignment="1"/>
    <xf numFmtId="0" fontId="20" fillId="0" borderId="3" xfId="0" applyFont="1" applyBorder="1" applyAlignment="1"/>
    <xf numFmtId="0" fontId="0" fillId="0" borderId="0" xfId="0" applyAlignment="1"/>
    <xf numFmtId="0" fontId="0" fillId="0" borderId="0" xfId="0" applyAlignment="1">
      <alignment vertical="top"/>
    </xf>
    <xf numFmtId="0" fontId="20" fillId="0" borderId="17" xfId="0" applyFont="1" applyBorder="1" applyAlignment="1">
      <alignment horizontal="left" vertical="top"/>
    </xf>
    <xf numFmtId="0" fontId="20" fillId="0" borderId="18" xfId="0" applyFont="1" applyBorder="1" applyAlignment="1">
      <alignment vertical="top"/>
    </xf>
    <xf numFmtId="0" fontId="20" fillId="0" borderId="19" xfId="0" applyFont="1" applyBorder="1" applyAlignment="1">
      <alignment vertical="top"/>
    </xf>
    <xf numFmtId="0" fontId="0" fillId="0" borderId="17" xfId="0" applyBorder="1" applyAlignment="1">
      <alignment vertical="top"/>
    </xf>
    <xf numFmtId="0" fontId="7" fillId="0" borderId="18" xfId="0" applyFont="1" applyBorder="1" applyAlignment="1">
      <alignment vertical="top"/>
    </xf>
    <xf numFmtId="0" fontId="0" fillId="0" borderId="19" xfId="0" applyBorder="1" applyAlignment="1">
      <alignment vertical="top"/>
    </xf>
    <xf numFmtId="0" fontId="20" fillId="0" borderId="5" xfId="0" applyFont="1" applyBorder="1" applyAlignment="1">
      <alignment horizontal="left" vertical="center"/>
    </xf>
    <xf numFmtId="0" fontId="7" fillId="0" borderId="0" xfId="0" applyFont="1">
      <alignment vertical="center"/>
    </xf>
    <xf numFmtId="0" fontId="30" fillId="0" borderId="5" xfId="3" quotePrefix="1" applyFont="1" applyBorder="1" applyAlignment="1">
      <alignment horizontal="center" vertical="center"/>
    </xf>
    <xf numFmtId="0" fontId="31" fillId="0" borderId="0" xfId="3" quotePrefix="1" applyFont="1" applyBorder="1" applyAlignment="1">
      <alignment horizontal="center" vertical="center"/>
    </xf>
    <xf numFmtId="0" fontId="31" fillId="0" borderId="3" xfId="3" quotePrefix="1" applyFont="1" applyBorder="1" applyAlignment="1">
      <alignment horizontal="center" vertical="center"/>
    </xf>
    <xf numFmtId="0" fontId="31" fillId="0" borderId="5" xfId="3" quotePrefix="1" applyFont="1" applyBorder="1" applyAlignment="1">
      <alignment horizontal="center" vertical="center"/>
    </xf>
    <xf numFmtId="0" fontId="16" fillId="0" borderId="5" xfId="3" applyBorder="1" applyAlignment="1">
      <alignment horizontal="center"/>
    </xf>
    <xf numFmtId="0" fontId="16" fillId="0" borderId="0" xfId="3" applyBorder="1" applyAlignment="1">
      <alignment horizontal="center"/>
    </xf>
    <xf numFmtId="0" fontId="16" fillId="0" borderId="3" xfId="3" applyBorder="1" applyAlignment="1">
      <alignment horizontal="center"/>
    </xf>
    <xf numFmtId="0" fontId="16" fillId="0" borderId="5" xfId="3" applyBorder="1" applyAlignment="1">
      <alignment horizontal="center" vertical="center"/>
    </xf>
    <xf numFmtId="0" fontId="16" fillId="0" borderId="0" xfId="3" applyBorder="1" applyAlignment="1">
      <alignment horizontal="center" vertical="center"/>
    </xf>
    <xf numFmtId="0" fontId="16" fillId="0" borderId="3" xfId="3" applyBorder="1" applyAlignment="1">
      <alignment horizontal="center" vertical="center"/>
    </xf>
    <xf numFmtId="0" fontId="33" fillId="7" borderId="0" xfId="0" applyFont="1" applyFill="1" applyAlignment="1">
      <alignment horizontal="center" vertical="center"/>
    </xf>
    <xf numFmtId="0" fontId="20" fillId="5" borderId="0" xfId="0" applyFont="1" applyFill="1" applyAlignment="1" applyProtection="1">
      <alignment horizontal="right" vertical="center" wrapText="1"/>
      <protection hidden="1"/>
    </xf>
    <xf numFmtId="0" fontId="10" fillId="0" borderId="0" xfId="0" applyFont="1" applyAlignment="1" applyProtection="1">
      <alignment horizontal="left" vertical="center"/>
      <protection locked="0"/>
    </xf>
    <xf numFmtId="180" fontId="8" fillId="0" borderId="0" xfId="0" applyNumberFormat="1" applyFont="1" applyAlignment="1" applyProtection="1">
      <alignment horizontal="center" vertical="center"/>
      <protection hidden="1"/>
    </xf>
    <xf numFmtId="188" fontId="3" fillId="5" borderId="0" xfId="0" applyNumberFormat="1" applyFont="1" applyFill="1" applyAlignment="1" applyProtection="1">
      <alignment horizontal="center" vertical="center" shrinkToFit="1"/>
      <protection hidden="1"/>
    </xf>
    <xf numFmtId="182" fontId="8" fillId="0" borderId="0" xfId="0" applyNumberFormat="1" applyFont="1" applyAlignment="1" applyProtection="1">
      <alignment horizontal="center" vertical="center"/>
      <protection hidden="1"/>
    </xf>
    <xf numFmtId="176" fontId="8" fillId="0" borderId="0" xfId="0" applyNumberFormat="1" applyFont="1" applyAlignment="1" applyProtection="1">
      <alignment horizontal="right" vertical="center"/>
      <protection hidden="1"/>
    </xf>
    <xf numFmtId="176" fontId="8" fillId="0" borderId="0" xfId="0" applyNumberFormat="1" applyFont="1" applyAlignment="1" applyProtection="1">
      <alignment horizontal="center" vertical="center" shrinkToFit="1"/>
      <protection hidden="1"/>
    </xf>
    <xf numFmtId="181" fontId="9" fillId="0" borderId="0" xfId="2" applyNumberFormat="1" applyFont="1" applyAlignment="1" applyProtection="1">
      <alignment horizontal="center" vertical="center" shrinkToFit="1"/>
      <protection hidden="1"/>
    </xf>
    <xf numFmtId="186" fontId="8" fillId="0" borderId="0" xfId="0" applyNumberFormat="1" applyFont="1" applyAlignment="1" applyProtection="1">
      <alignment horizontal="center" wrapText="1"/>
      <protection hidden="1"/>
    </xf>
    <xf numFmtId="176" fontId="6" fillId="5" borderId="6" xfId="1" applyNumberFormat="1" applyFont="1" applyFill="1" applyBorder="1" applyAlignment="1" applyProtection="1">
      <alignment horizontal="right" vertical="center"/>
      <protection locked="0"/>
    </xf>
    <xf numFmtId="176" fontId="6" fillId="5" borderId="7" xfId="1" applyNumberFormat="1" applyFont="1" applyFill="1" applyBorder="1" applyAlignment="1" applyProtection="1">
      <alignment horizontal="right" vertical="center"/>
      <protection locked="0"/>
    </xf>
    <xf numFmtId="176" fontId="6" fillId="5" borderId="8" xfId="1" applyNumberFormat="1" applyFont="1" applyFill="1" applyBorder="1" applyAlignment="1" applyProtection="1">
      <alignment horizontal="right" vertical="center"/>
      <protection locked="0"/>
    </xf>
    <xf numFmtId="0" fontId="3" fillId="0" borderId="0" xfId="0" applyFont="1" applyAlignment="1" applyProtection="1">
      <alignment horizontal="left" vertical="center" wrapText="1"/>
      <protection hidden="1"/>
    </xf>
    <xf numFmtId="178" fontId="6" fillId="2" borderId="12" xfId="1" applyNumberFormat="1" applyFont="1" applyFill="1" applyBorder="1" applyAlignment="1" applyProtection="1">
      <alignment horizontal="center" vertical="center"/>
      <protection locked="0"/>
    </xf>
    <xf numFmtId="178" fontId="6" fillId="2" borderId="10" xfId="1" applyNumberFormat="1" applyFont="1" applyFill="1" applyBorder="1" applyAlignment="1" applyProtection="1">
      <alignment horizontal="center" vertical="center"/>
      <protection locked="0"/>
    </xf>
    <xf numFmtId="178" fontId="6" fillId="2" borderId="13" xfId="1" applyNumberFormat="1" applyFont="1" applyFill="1" applyBorder="1" applyAlignment="1" applyProtection="1">
      <alignment horizontal="center" vertical="center"/>
      <protection locked="0"/>
    </xf>
    <xf numFmtId="178" fontId="6" fillId="5" borderId="9" xfId="1" applyNumberFormat="1" applyFont="1" applyFill="1" applyBorder="1" applyAlignment="1" applyProtection="1">
      <alignment horizontal="center" vertical="center"/>
      <protection locked="0"/>
    </xf>
    <xf numFmtId="178" fontId="6" fillId="5" borderId="10" xfId="1" applyNumberFormat="1" applyFont="1" applyFill="1" applyBorder="1" applyAlignment="1" applyProtection="1">
      <alignment horizontal="center" vertical="center"/>
      <protection locked="0"/>
    </xf>
    <xf numFmtId="178" fontId="6" fillId="5" borderId="11" xfId="1" applyNumberFormat="1" applyFont="1" applyFill="1" applyBorder="1" applyAlignment="1" applyProtection="1">
      <alignment horizontal="center" vertical="center"/>
      <protection locked="0"/>
    </xf>
    <xf numFmtId="178" fontId="6" fillId="5" borderId="3" xfId="1" applyNumberFormat="1" applyFont="1" applyFill="1" applyBorder="1" applyAlignment="1" applyProtection="1">
      <alignment horizontal="center" vertical="center"/>
      <protection locked="0"/>
    </xf>
    <xf numFmtId="178" fontId="6" fillId="5" borderId="4" xfId="1" applyNumberFormat="1" applyFont="1" applyFill="1" applyBorder="1" applyAlignment="1" applyProtection="1">
      <alignment horizontal="center" vertical="center"/>
      <protection locked="0"/>
    </xf>
    <xf numFmtId="178" fontId="6" fillId="5" borderId="5" xfId="1" applyNumberFormat="1" applyFont="1" applyFill="1" applyBorder="1" applyAlignment="1" applyProtection="1">
      <alignment horizontal="center" vertical="center"/>
      <protection locked="0"/>
    </xf>
    <xf numFmtId="178" fontId="6" fillId="5" borderId="20" xfId="1" applyNumberFormat="1" applyFont="1" applyFill="1" applyBorder="1" applyAlignment="1" applyProtection="1">
      <alignment horizontal="center" vertical="center"/>
      <protection locked="0"/>
    </xf>
    <xf numFmtId="0" fontId="6" fillId="5" borderId="6" xfId="0" applyFont="1" applyFill="1" applyBorder="1" applyAlignment="1" applyProtection="1">
      <alignment horizontal="center" vertical="center"/>
      <protection locked="0"/>
    </xf>
    <xf numFmtId="0" fontId="6" fillId="5" borderId="7" xfId="0" applyFont="1" applyFill="1" applyBorder="1" applyAlignment="1" applyProtection="1">
      <alignment horizontal="center" vertical="center"/>
      <protection locked="0"/>
    </xf>
    <xf numFmtId="0" fontId="6" fillId="5" borderId="8" xfId="0" applyFont="1" applyFill="1" applyBorder="1" applyAlignment="1" applyProtection="1">
      <alignment horizontal="center" vertical="center"/>
      <protection locked="0"/>
    </xf>
    <xf numFmtId="176" fontId="6" fillId="5" borderId="6" xfId="1" applyNumberFormat="1" applyFont="1" applyFill="1" applyBorder="1" applyAlignment="1" applyProtection="1">
      <alignment horizontal="center" vertical="center"/>
      <protection locked="0"/>
    </xf>
    <xf numFmtId="176" fontId="6" fillId="5" borderId="7" xfId="1" applyNumberFormat="1" applyFont="1" applyFill="1" applyBorder="1" applyAlignment="1" applyProtection="1">
      <alignment horizontal="center" vertical="center"/>
      <protection locked="0"/>
    </xf>
    <xf numFmtId="176" fontId="6" fillId="5" borderId="8" xfId="1" applyNumberFormat="1" applyFont="1" applyFill="1" applyBorder="1" applyAlignment="1" applyProtection="1">
      <alignment horizontal="center" vertical="center"/>
      <protection locked="0"/>
    </xf>
    <xf numFmtId="177" fontId="6" fillId="5" borderId="6" xfId="0" applyNumberFormat="1" applyFont="1" applyFill="1" applyBorder="1" applyAlignment="1" applyProtection="1">
      <alignment horizontal="center" vertical="center"/>
      <protection locked="0"/>
    </xf>
    <xf numFmtId="177" fontId="6" fillId="5" borderId="7" xfId="0" applyNumberFormat="1" applyFont="1" applyFill="1" applyBorder="1" applyAlignment="1" applyProtection="1">
      <alignment horizontal="center" vertical="center"/>
      <protection locked="0"/>
    </xf>
    <xf numFmtId="177" fontId="6" fillId="5" borderId="8" xfId="0" applyNumberFormat="1" applyFont="1" applyFill="1" applyBorder="1" applyAlignment="1" applyProtection="1">
      <alignment horizontal="center" vertical="center"/>
      <protection locked="0"/>
    </xf>
    <xf numFmtId="183" fontId="6" fillId="5" borderId="9" xfId="1" applyNumberFormat="1" applyFont="1" applyFill="1" applyBorder="1" applyAlignment="1" applyProtection="1">
      <alignment horizontal="center" vertical="center"/>
      <protection locked="0"/>
    </xf>
    <xf numFmtId="183" fontId="6" fillId="5" borderId="10" xfId="1" applyNumberFormat="1" applyFont="1" applyFill="1" applyBorder="1" applyAlignment="1" applyProtection="1">
      <alignment horizontal="center" vertical="center"/>
      <protection locked="0"/>
    </xf>
    <xf numFmtId="183" fontId="6" fillId="5" borderId="11" xfId="1" applyNumberFormat="1" applyFont="1" applyFill="1" applyBorder="1" applyAlignment="1" applyProtection="1">
      <alignment horizontal="center" vertical="center"/>
      <protection locked="0"/>
    </xf>
    <xf numFmtId="180" fontId="6" fillId="5" borderId="9" xfId="1" applyNumberFormat="1" applyFont="1" applyFill="1" applyBorder="1" applyAlignment="1" applyProtection="1">
      <alignment horizontal="center" vertical="center"/>
      <protection locked="0"/>
    </xf>
    <xf numFmtId="180" fontId="6" fillId="5" borderId="10" xfId="1" applyNumberFormat="1" applyFont="1" applyFill="1" applyBorder="1" applyAlignment="1" applyProtection="1">
      <alignment horizontal="center" vertical="center"/>
      <protection locked="0"/>
    </xf>
    <xf numFmtId="180" fontId="6" fillId="5" borderId="11" xfId="1" applyNumberFormat="1" applyFont="1" applyFill="1" applyBorder="1" applyAlignment="1" applyProtection="1">
      <alignment horizontal="center" vertical="center"/>
      <protection locked="0"/>
    </xf>
    <xf numFmtId="176" fontId="22" fillId="0" borderId="21" xfId="1" applyNumberFormat="1" applyFont="1" applyFill="1" applyBorder="1" applyAlignment="1" applyProtection="1">
      <alignment horizontal="center" vertical="center"/>
      <protection locked="0" hidden="1"/>
    </xf>
    <xf numFmtId="185" fontId="32" fillId="5" borderId="6" xfId="1" applyNumberFormat="1" applyFont="1" applyFill="1" applyBorder="1" applyAlignment="1" applyProtection="1">
      <alignment horizontal="center" vertical="center" wrapText="1"/>
      <protection locked="0"/>
    </xf>
    <xf numFmtId="185" fontId="32" fillId="5" borderId="7" xfId="1" applyNumberFormat="1" applyFont="1" applyFill="1" applyBorder="1" applyAlignment="1" applyProtection="1">
      <alignment horizontal="center" vertical="center" wrapText="1"/>
      <protection locked="0"/>
    </xf>
    <xf numFmtId="185" fontId="32" fillId="5" borderId="8" xfId="1" applyNumberFormat="1" applyFont="1" applyFill="1" applyBorder="1" applyAlignment="1" applyProtection="1">
      <alignment horizontal="center" vertical="center" wrapText="1"/>
      <protection locked="0"/>
    </xf>
    <xf numFmtId="0" fontId="20" fillId="0" borderId="0" xfId="0" applyFont="1" applyAlignment="1" applyProtection="1">
      <alignment horizontal="left" vertical="top" wrapText="1"/>
      <protection hidden="1"/>
    </xf>
    <xf numFmtId="0" fontId="28" fillId="0" borderId="21" xfId="1" applyNumberFormat="1" applyFont="1" applyBorder="1" applyAlignment="1" applyProtection="1">
      <alignment horizontal="left" vertical="center" wrapText="1"/>
      <protection locked="0"/>
    </xf>
    <xf numFmtId="0" fontId="15" fillId="0" borderId="0" xfId="0" applyFont="1" applyAlignment="1" applyProtection="1">
      <alignment horizontal="left" vertical="top" wrapText="1"/>
      <protection hidden="1"/>
    </xf>
    <xf numFmtId="0" fontId="3" fillId="0" borderId="0" xfId="0" applyFont="1" applyAlignment="1" applyProtection="1">
      <alignment horizontal="left" vertical="top" wrapText="1"/>
      <protection hidden="1"/>
    </xf>
    <xf numFmtId="180" fontId="6" fillId="6" borderId="9" xfId="1" applyNumberFormat="1" applyFont="1" applyFill="1" applyBorder="1" applyAlignment="1" applyProtection="1">
      <alignment horizontal="center" vertical="center"/>
      <protection locked="0" hidden="1"/>
    </xf>
    <xf numFmtId="180" fontId="6" fillId="6" borderId="10" xfId="1" applyNumberFormat="1" applyFont="1" applyFill="1" applyBorder="1" applyAlignment="1" applyProtection="1">
      <alignment horizontal="center" vertical="center"/>
      <protection locked="0" hidden="1"/>
    </xf>
    <xf numFmtId="180" fontId="6" fillId="6" borderId="11" xfId="1" applyNumberFormat="1" applyFont="1" applyFill="1" applyBorder="1" applyAlignment="1" applyProtection="1">
      <alignment horizontal="center" vertical="center"/>
      <protection locked="0" hidden="1"/>
    </xf>
    <xf numFmtId="177" fontId="6" fillId="6" borderId="6" xfId="0" applyNumberFormat="1" applyFont="1" applyFill="1" applyBorder="1" applyAlignment="1" applyProtection="1">
      <alignment horizontal="center" vertical="center"/>
      <protection locked="0" hidden="1"/>
    </xf>
    <xf numFmtId="177" fontId="6" fillId="6" borderId="7" xfId="0" applyNumberFormat="1" applyFont="1" applyFill="1" applyBorder="1" applyAlignment="1" applyProtection="1">
      <alignment horizontal="center" vertical="center"/>
      <protection locked="0" hidden="1"/>
    </xf>
    <xf numFmtId="177" fontId="6" fillId="6" borderId="8" xfId="0" applyNumberFormat="1" applyFont="1" applyFill="1" applyBorder="1" applyAlignment="1" applyProtection="1">
      <alignment horizontal="center" vertical="center"/>
      <protection locked="0" hidden="1"/>
    </xf>
    <xf numFmtId="180" fontId="8" fillId="0" borderId="0" xfId="0" applyNumberFormat="1" applyFont="1" applyAlignment="1" applyProtection="1">
      <alignment horizontal="center" vertical="center" shrinkToFit="1"/>
      <protection hidden="1"/>
    </xf>
    <xf numFmtId="182" fontId="8" fillId="4" borderId="0" xfId="0" applyNumberFormat="1" applyFont="1" applyFill="1" applyAlignment="1" applyProtection="1">
      <alignment horizontal="center" vertical="center"/>
      <protection locked="0"/>
    </xf>
    <xf numFmtId="176" fontId="8" fillId="4" borderId="0" xfId="0" applyNumberFormat="1" applyFont="1" applyFill="1" applyAlignment="1" applyProtection="1">
      <alignment horizontal="right" vertical="center"/>
      <protection locked="0"/>
    </xf>
    <xf numFmtId="191" fontId="9" fillId="0" borderId="0" xfId="2" applyNumberFormat="1" applyFont="1" applyAlignment="1" applyProtection="1">
      <alignment horizontal="right" vertical="center" shrinkToFit="1"/>
      <protection hidden="1"/>
    </xf>
    <xf numFmtId="192" fontId="8" fillId="4" borderId="0" xfId="0" applyNumberFormat="1" applyFont="1" applyFill="1" applyAlignment="1" applyProtection="1">
      <alignment horizontal="center" vertical="center" shrinkToFit="1"/>
      <protection locked="0"/>
    </xf>
    <xf numFmtId="176" fontId="8" fillId="4" borderId="0" xfId="0" applyNumberFormat="1" applyFont="1" applyFill="1" applyAlignment="1" applyProtection="1">
      <alignment horizontal="right" vertical="center" shrinkToFit="1"/>
      <protection locked="0"/>
    </xf>
    <xf numFmtId="180" fontId="8" fillId="4" borderId="0" xfId="0" applyNumberFormat="1" applyFont="1" applyFill="1" applyAlignment="1" applyProtection="1">
      <alignment horizontal="center" vertical="center"/>
      <protection locked="0"/>
    </xf>
    <xf numFmtId="0" fontId="3" fillId="0" borderId="0" xfId="0" applyFont="1" applyAlignment="1" applyProtection="1">
      <alignment horizontal="left" vertical="center" shrinkToFit="1"/>
      <protection hidden="1"/>
    </xf>
    <xf numFmtId="193" fontId="8" fillId="4" borderId="0" xfId="0" applyNumberFormat="1" applyFont="1" applyFill="1" applyAlignment="1" applyProtection="1">
      <alignment horizontal="center" vertical="center" shrinkToFit="1"/>
      <protection locked="0"/>
    </xf>
    <xf numFmtId="186" fontId="8" fillId="4" borderId="0" xfId="0" applyNumberFormat="1" applyFont="1" applyFill="1" applyAlignment="1" applyProtection="1">
      <alignment horizontal="center" wrapText="1"/>
      <protection locked="0"/>
    </xf>
    <xf numFmtId="180" fontId="8" fillId="4" borderId="0" xfId="0" applyNumberFormat="1" applyFont="1" applyFill="1" applyAlignment="1" applyProtection="1">
      <alignment horizontal="center" vertical="center" shrinkToFit="1"/>
      <protection locked="0"/>
    </xf>
  </cellXfs>
  <cellStyles count="4">
    <cellStyle name="パーセント" xfId="2" builtinId="5"/>
    <cellStyle name="ハイパーリンク" xfId="3" builtinId="8"/>
    <cellStyle name="桁区切り" xfId="1" builtinId="6"/>
    <cellStyle name="標準" xfId="0" builtinId="0"/>
  </cellStyles>
  <dxfs count="18">
    <dxf>
      <font>
        <color theme="0"/>
      </font>
    </dxf>
    <dxf>
      <font>
        <color theme="0"/>
      </font>
    </dxf>
    <dxf>
      <font>
        <color rgb="FFEAEAEA"/>
      </font>
    </dxf>
    <dxf>
      <font>
        <color theme="0"/>
      </font>
    </dxf>
    <dxf>
      <font>
        <color theme="0"/>
      </font>
    </dxf>
    <dxf>
      <font>
        <color theme="0"/>
      </font>
    </dxf>
    <dxf>
      <font>
        <color theme="0"/>
      </font>
    </dxf>
    <dxf>
      <font>
        <color theme="0"/>
      </font>
    </dxf>
    <dxf>
      <font>
        <color theme="0" tint="-0.14996795556505021"/>
      </font>
    </dxf>
    <dxf>
      <font>
        <color theme="0"/>
      </font>
    </dxf>
    <dxf>
      <font>
        <color theme="0" tint="-0.14996795556505021"/>
      </font>
    </dxf>
    <dxf>
      <font>
        <color theme="0"/>
      </font>
    </dxf>
    <dxf>
      <font>
        <color rgb="FFEAEAEA"/>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color rgb="FFF8F8F8"/>
      <color rgb="FFEAEAEA"/>
      <color rgb="FFCCECFF"/>
      <color rgb="FFCCFFCC"/>
      <color rgb="FFFFFF99"/>
      <color rgb="FF0000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286871</xdr:colOff>
      <xdr:row>18</xdr:row>
      <xdr:rowOff>190499</xdr:rowOff>
    </xdr:from>
    <xdr:to>
      <xdr:col>16</xdr:col>
      <xdr:colOff>249381</xdr:colOff>
      <xdr:row>33</xdr:row>
      <xdr:rowOff>28014</xdr:rowOff>
    </xdr:to>
    <xdr:grpSp>
      <xdr:nvGrpSpPr>
        <xdr:cNvPr id="7" name="グループ化 6">
          <a:extLst>
            <a:ext uri="{FF2B5EF4-FFF2-40B4-BE49-F238E27FC236}">
              <a16:creationId xmlns:a16="http://schemas.microsoft.com/office/drawing/2014/main" id="{A980B568-6A0D-4F4A-8C70-812863E86890}"/>
            </a:ext>
          </a:extLst>
        </xdr:cNvPr>
        <xdr:cNvGrpSpPr/>
      </xdr:nvGrpSpPr>
      <xdr:grpSpPr>
        <a:xfrm>
          <a:off x="286871" y="4924424"/>
          <a:ext cx="6353785" cy="3418915"/>
          <a:chOff x="475130" y="3711388"/>
          <a:chExt cx="6499412" cy="3352800"/>
        </a:xfrm>
      </xdr:grpSpPr>
      <xdr:pic>
        <xdr:nvPicPr>
          <xdr:cNvPr id="5" name="図 4">
            <a:extLst>
              <a:ext uri="{FF2B5EF4-FFF2-40B4-BE49-F238E27FC236}">
                <a16:creationId xmlns:a16="http://schemas.microsoft.com/office/drawing/2014/main" id="{9F59AC72-C081-4C31-8C05-01DFA4A1A0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809796" y="4034117"/>
            <a:ext cx="5830080" cy="2941575"/>
          </a:xfrm>
          <a:prstGeom prst="rect">
            <a:avLst/>
          </a:prstGeom>
        </xdr:spPr>
      </xdr:pic>
      <xdr:sp macro="" textlink="">
        <xdr:nvSpPr>
          <xdr:cNvPr id="6" name="四角形: 角を丸くする 5">
            <a:extLst>
              <a:ext uri="{FF2B5EF4-FFF2-40B4-BE49-F238E27FC236}">
                <a16:creationId xmlns:a16="http://schemas.microsoft.com/office/drawing/2014/main" id="{3537EF0B-6FB9-4760-A6D6-D6944F1DD243}"/>
              </a:ext>
            </a:extLst>
          </xdr:cNvPr>
          <xdr:cNvSpPr/>
        </xdr:nvSpPr>
        <xdr:spPr>
          <a:xfrm>
            <a:off x="475130" y="3711388"/>
            <a:ext cx="6499412" cy="3352800"/>
          </a:xfrm>
          <a:prstGeom prst="roundRect">
            <a:avLst>
              <a:gd name="adj" fmla="val 4495"/>
            </a:avLst>
          </a:prstGeom>
          <a:noFill/>
          <a:ln w="254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7030A0"/>
                </a:solidFill>
              </a:rPr>
              <a:t>本様式の各年月、金額等は会社全体の事業計画に記載する各項目の数字を記載してください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313514</xdr:colOff>
      <xdr:row>9</xdr:row>
      <xdr:rowOff>42332</xdr:rowOff>
    </xdr:from>
    <xdr:to>
      <xdr:col>42</xdr:col>
      <xdr:colOff>99607</xdr:colOff>
      <xdr:row>25</xdr:row>
      <xdr:rowOff>116418</xdr:rowOff>
    </xdr:to>
    <xdr:grpSp>
      <xdr:nvGrpSpPr>
        <xdr:cNvPr id="3" name="グループ化 2">
          <a:extLst>
            <a:ext uri="{FF2B5EF4-FFF2-40B4-BE49-F238E27FC236}">
              <a16:creationId xmlns:a16="http://schemas.microsoft.com/office/drawing/2014/main" id="{E82F2F99-A3A1-4F6A-93E6-E9FCBF87752D}"/>
            </a:ext>
          </a:extLst>
        </xdr:cNvPr>
        <xdr:cNvGrpSpPr/>
      </xdr:nvGrpSpPr>
      <xdr:grpSpPr>
        <a:xfrm>
          <a:off x="10381439" y="2328332"/>
          <a:ext cx="6586943" cy="3836461"/>
          <a:chOff x="9902019" y="588685"/>
          <a:chExt cx="6826126" cy="3357780"/>
        </a:xfrm>
      </xdr:grpSpPr>
      <xdr:pic>
        <xdr:nvPicPr>
          <xdr:cNvPr id="4" name="図 3">
            <a:extLst>
              <a:ext uri="{FF2B5EF4-FFF2-40B4-BE49-F238E27FC236}">
                <a16:creationId xmlns:a16="http://schemas.microsoft.com/office/drawing/2014/main" id="{A57F3ACF-45A0-452D-B861-80EEAEC9C8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253508" y="911893"/>
            <a:ext cx="6123148" cy="2945944"/>
          </a:xfrm>
          <a:prstGeom prst="rect">
            <a:avLst/>
          </a:prstGeom>
        </xdr:spPr>
      </xdr:pic>
      <xdr:sp macro="" textlink="">
        <xdr:nvSpPr>
          <xdr:cNvPr id="5" name="四角形: 角を丸くする 4">
            <a:extLst>
              <a:ext uri="{FF2B5EF4-FFF2-40B4-BE49-F238E27FC236}">
                <a16:creationId xmlns:a16="http://schemas.microsoft.com/office/drawing/2014/main" id="{7320473B-287A-4C10-A087-1271100CE309}"/>
              </a:ext>
            </a:extLst>
          </xdr:cNvPr>
          <xdr:cNvSpPr/>
        </xdr:nvSpPr>
        <xdr:spPr>
          <a:xfrm>
            <a:off x="9902019" y="588685"/>
            <a:ext cx="6826126" cy="3357780"/>
          </a:xfrm>
          <a:prstGeom prst="roundRect">
            <a:avLst>
              <a:gd name="adj" fmla="val 4495"/>
            </a:avLst>
          </a:prstGeom>
          <a:noFill/>
          <a:ln w="254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7030A0"/>
                </a:solidFill>
              </a:rPr>
              <a:t>本様式の各年月、金額等は会社全体の事業計画に記載する各項目の数字を記載してください</a:t>
            </a:r>
          </a:p>
        </xdr:txBody>
      </xdr:sp>
    </xdr:grpSp>
    <xdr:clientData/>
  </xdr:twoCellAnchor>
  <xdr:twoCellAnchor>
    <xdr:from>
      <xdr:col>16</xdr:col>
      <xdr:colOff>31750</xdr:colOff>
      <xdr:row>1</xdr:row>
      <xdr:rowOff>148166</xdr:rowOff>
    </xdr:from>
    <xdr:to>
      <xdr:col>19</xdr:col>
      <xdr:colOff>666750</xdr:colOff>
      <xdr:row>5</xdr:row>
      <xdr:rowOff>47625</xdr:rowOff>
    </xdr:to>
    <xdr:sp macro="" textlink="">
      <xdr:nvSpPr>
        <xdr:cNvPr id="2" name="楕円 1">
          <a:extLst>
            <a:ext uri="{FF2B5EF4-FFF2-40B4-BE49-F238E27FC236}">
              <a16:creationId xmlns:a16="http://schemas.microsoft.com/office/drawing/2014/main" id="{DE4755F9-2B38-96D2-E486-8FED7C7D890E}"/>
            </a:ext>
          </a:extLst>
        </xdr:cNvPr>
        <xdr:cNvSpPr/>
      </xdr:nvSpPr>
      <xdr:spPr>
        <a:xfrm>
          <a:off x="6442075" y="386291"/>
          <a:ext cx="2149475" cy="98530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常時使用する従業員がいる場合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76200</xdr:colOff>
      <xdr:row>2</xdr:row>
      <xdr:rowOff>76200</xdr:rowOff>
    </xdr:from>
    <xdr:to>
      <xdr:col>41</xdr:col>
      <xdr:colOff>264459</xdr:colOff>
      <xdr:row>16</xdr:row>
      <xdr:rowOff>157380</xdr:rowOff>
    </xdr:to>
    <xdr:grpSp>
      <xdr:nvGrpSpPr>
        <xdr:cNvPr id="5" name="グループ化 4">
          <a:extLst>
            <a:ext uri="{FF2B5EF4-FFF2-40B4-BE49-F238E27FC236}">
              <a16:creationId xmlns:a16="http://schemas.microsoft.com/office/drawing/2014/main" id="{EBC40165-AD80-4976-A3EC-463A5252B3CE}"/>
            </a:ext>
          </a:extLst>
        </xdr:cNvPr>
        <xdr:cNvGrpSpPr/>
      </xdr:nvGrpSpPr>
      <xdr:grpSpPr>
        <a:xfrm>
          <a:off x="9315450" y="619125"/>
          <a:ext cx="6589059" cy="3538755"/>
          <a:chOff x="9902019" y="588685"/>
          <a:chExt cx="6826126" cy="3357780"/>
        </a:xfrm>
      </xdr:grpSpPr>
      <xdr:pic>
        <xdr:nvPicPr>
          <xdr:cNvPr id="6" name="図 5">
            <a:extLst>
              <a:ext uri="{FF2B5EF4-FFF2-40B4-BE49-F238E27FC236}">
                <a16:creationId xmlns:a16="http://schemas.microsoft.com/office/drawing/2014/main" id="{123B87EF-2D09-42DE-8489-60712F1B1B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253508" y="911893"/>
            <a:ext cx="6123148" cy="2945944"/>
          </a:xfrm>
          <a:prstGeom prst="rect">
            <a:avLst/>
          </a:prstGeom>
        </xdr:spPr>
      </xdr:pic>
      <xdr:sp macro="" textlink="">
        <xdr:nvSpPr>
          <xdr:cNvPr id="10" name="四角形: 角を丸くする 9">
            <a:extLst>
              <a:ext uri="{FF2B5EF4-FFF2-40B4-BE49-F238E27FC236}">
                <a16:creationId xmlns:a16="http://schemas.microsoft.com/office/drawing/2014/main" id="{524268DC-9A39-426C-9D8C-98EDB8A7A61C}"/>
              </a:ext>
            </a:extLst>
          </xdr:cNvPr>
          <xdr:cNvSpPr/>
        </xdr:nvSpPr>
        <xdr:spPr>
          <a:xfrm>
            <a:off x="9902019" y="588685"/>
            <a:ext cx="6826126" cy="3357780"/>
          </a:xfrm>
          <a:prstGeom prst="roundRect">
            <a:avLst>
              <a:gd name="adj" fmla="val 4495"/>
            </a:avLst>
          </a:prstGeom>
          <a:noFill/>
          <a:ln w="254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7030A0"/>
                </a:solidFill>
              </a:rPr>
              <a:t>本様式の各年月、金額等は会社全体の事業計画に記載する各項目の数字を記載してください</a:t>
            </a:r>
          </a:p>
        </xdr:txBody>
      </xdr:sp>
    </xdr:grpSp>
    <xdr:clientData/>
  </xdr:twoCellAnchor>
  <xdr:twoCellAnchor>
    <xdr:from>
      <xdr:col>15</xdr:col>
      <xdr:colOff>391583</xdr:colOff>
      <xdr:row>1</xdr:row>
      <xdr:rowOff>116417</xdr:rowOff>
    </xdr:from>
    <xdr:to>
      <xdr:col>21</xdr:col>
      <xdr:colOff>137583</xdr:colOff>
      <xdr:row>4</xdr:row>
      <xdr:rowOff>228600</xdr:rowOff>
    </xdr:to>
    <xdr:sp macro="" textlink="">
      <xdr:nvSpPr>
        <xdr:cNvPr id="2" name="楕円 1">
          <a:extLst>
            <a:ext uri="{FF2B5EF4-FFF2-40B4-BE49-F238E27FC236}">
              <a16:creationId xmlns:a16="http://schemas.microsoft.com/office/drawing/2014/main" id="{AC74F7B8-FDD1-43B4-B292-CED4662D0497}"/>
            </a:ext>
          </a:extLst>
        </xdr:cNvPr>
        <xdr:cNvSpPr/>
      </xdr:nvSpPr>
      <xdr:spPr>
        <a:xfrm>
          <a:off x="6411383" y="354542"/>
          <a:ext cx="2146300" cy="959908"/>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常時使用する従業員がいない場合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275166</xdr:colOff>
      <xdr:row>1</xdr:row>
      <xdr:rowOff>95249</xdr:rowOff>
    </xdr:from>
    <xdr:to>
      <xdr:col>15</xdr:col>
      <xdr:colOff>349249</xdr:colOff>
      <xdr:row>5</xdr:row>
      <xdr:rowOff>47625</xdr:rowOff>
    </xdr:to>
    <xdr:sp macro="" textlink="">
      <xdr:nvSpPr>
        <xdr:cNvPr id="2" name="楕円 1">
          <a:extLst>
            <a:ext uri="{FF2B5EF4-FFF2-40B4-BE49-F238E27FC236}">
              <a16:creationId xmlns:a16="http://schemas.microsoft.com/office/drawing/2014/main" id="{C6A29BC6-B374-4EEF-8972-0E82CBFF8E2D}"/>
            </a:ext>
          </a:extLst>
        </xdr:cNvPr>
        <xdr:cNvSpPr/>
      </xdr:nvSpPr>
      <xdr:spPr>
        <a:xfrm>
          <a:off x="4285191" y="333374"/>
          <a:ext cx="2102908" cy="904876"/>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常時使用する従業員がいる場合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190500</xdr:colOff>
      <xdr:row>1</xdr:row>
      <xdr:rowOff>63499</xdr:rowOff>
    </xdr:from>
    <xdr:to>
      <xdr:col>15</xdr:col>
      <xdr:colOff>338666</xdr:colOff>
      <xdr:row>5</xdr:row>
      <xdr:rowOff>28574</xdr:rowOff>
    </xdr:to>
    <xdr:sp macro="" textlink="">
      <xdr:nvSpPr>
        <xdr:cNvPr id="2" name="楕円 1">
          <a:extLst>
            <a:ext uri="{FF2B5EF4-FFF2-40B4-BE49-F238E27FC236}">
              <a16:creationId xmlns:a16="http://schemas.microsoft.com/office/drawing/2014/main" id="{2E590013-DB60-4DC3-890E-614E620F30B6}"/>
            </a:ext>
          </a:extLst>
        </xdr:cNvPr>
        <xdr:cNvSpPr/>
      </xdr:nvSpPr>
      <xdr:spPr>
        <a:xfrm>
          <a:off x="4210050" y="311149"/>
          <a:ext cx="2148416" cy="9556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常時使用する従業員がいない場合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62C7B-76B8-4EA7-B2CF-46CCBB8ACE02}">
  <sheetPr>
    <pageSetUpPr fitToPage="1"/>
  </sheetPr>
  <dimension ref="A1:Q19"/>
  <sheetViews>
    <sheetView showGridLines="0" tabSelected="1" zoomScaleNormal="100" zoomScaleSheetLayoutView="55" workbookViewId="0">
      <selection activeCell="A2" sqref="A2"/>
    </sheetView>
  </sheetViews>
  <sheetFormatPr defaultColWidth="8.75" defaultRowHeight="18.75" x14ac:dyDescent="0.4"/>
  <cols>
    <col min="1" max="1" width="5.125" customWidth="1"/>
    <col min="2" max="28" width="5.25" customWidth="1"/>
  </cols>
  <sheetData>
    <row r="1" spans="1:17" ht="38.25" customHeight="1" x14ac:dyDescent="0.4">
      <c r="A1" s="177" t="s">
        <v>160</v>
      </c>
      <c r="B1" s="177"/>
      <c r="C1" s="177"/>
      <c r="D1" s="177"/>
      <c r="E1" s="177"/>
      <c r="F1" s="177"/>
      <c r="G1" s="177"/>
      <c r="H1" s="177"/>
      <c r="I1" s="177"/>
      <c r="J1" s="177"/>
      <c r="K1" s="177"/>
      <c r="L1" s="177"/>
      <c r="M1" s="177"/>
      <c r="N1" s="177"/>
      <c r="O1" s="177"/>
      <c r="P1" s="177"/>
      <c r="Q1" s="177"/>
    </row>
    <row r="2" spans="1:17" x14ac:dyDescent="0.4">
      <c r="Q2" s="8" t="s">
        <v>161</v>
      </c>
    </row>
    <row r="3" spans="1:17" ht="24" x14ac:dyDescent="0.4">
      <c r="B3" s="7" t="s">
        <v>53</v>
      </c>
      <c r="C3" s="9"/>
      <c r="D3" s="9"/>
      <c r="E3" s="9"/>
      <c r="F3" s="9"/>
      <c r="G3" s="9"/>
      <c r="H3" s="9"/>
      <c r="I3" s="9"/>
      <c r="J3" s="9"/>
      <c r="K3" s="9"/>
      <c r="L3" s="9"/>
      <c r="M3" s="9"/>
      <c r="N3" s="9"/>
      <c r="O3" s="9"/>
      <c r="P3" s="9"/>
      <c r="Q3" s="9"/>
    </row>
    <row r="4" spans="1:17" ht="24" x14ac:dyDescent="0.4">
      <c r="B4" s="112" t="s">
        <v>163</v>
      </c>
      <c r="C4" s="113"/>
      <c r="D4" s="113"/>
      <c r="E4" s="113"/>
      <c r="F4" s="113"/>
      <c r="G4" s="113"/>
      <c r="H4" s="113"/>
      <c r="I4" s="113"/>
      <c r="J4" s="113"/>
      <c r="K4" s="113"/>
      <c r="L4" s="113"/>
      <c r="M4" s="113"/>
      <c r="N4" s="113"/>
      <c r="O4" s="113"/>
      <c r="P4" s="113"/>
    </row>
    <row r="5" spans="1:17" x14ac:dyDescent="0.4">
      <c r="B5" t="s">
        <v>27</v>
      </c>
    </row>
    <row r="6" spans="1:17" ht="19.5" x14ac:dyDescent="0.4">
      <c r="J6" s="18"/>
      <c r="K6" s="18"/>
      <c r="L6" s="18"/>
    </row>
    <row r="7" spans="1:17" ht="19.5" x14ac:dyDescent="0.4">
      <c r="B7" s="129" t="s">
        <v>115</v>
      </c>
      <c r="C7" s="130"/>
      <c r="D7" s="130"/>
      <c r="E7" s="130"/>
      <c r="F7" s="130"/>
      <c r="G7" s="130"/>
      <c r="H7" s="130"/>
      <c r="I7" s="130"/>
      <c r="J7" s="130"/>
      <c r="K7" s="130"/>
      <c r="L7" s="131"/>
      <c r="M7" s="10"/>
      <c r="N7" s="19"/>
      <c r="O7" s="19"/>
      <c r="P7" s="19"/>
      <c r="Q7" s="12"/>
    </row>
    <row r="8" spans="1:17" ht="19.5" x14ac:dyDescent="0.4">
      <c r="B8" s="132" t="s">
        <v>28</v>
      </c>
      <c r="C8" s="133"/>
      <c r="D8" s="134"/>
      <c r="E8" s="134"/>
      <c r="F8" s="134"/>
      <c r="G8" s="134"/>
      <c r="H8" s="134"/>
      <c r="I8" s="134"/>
      <c r="J8" s="135"/>
      <c r="K8" s="135"/>
      <c r="L8" s="136"/>
      <c r="M8" s="16"/>
      <c r="O8" s="20"/>
      <c r="P8" s="20"/>
      <c r="Q8" s="17"/>
    </row>
    <row r="9" spans="1:17" s="157" customFormat="1" ht="19.899999999999999" customHeight="1" x14ac:dyDescent="0.4">
      <c r="B9" s="154" t="s">
        <v>157</v>
      </c>
      <c r="C9" s="155"/>
      <c r="D9" s="155"/>
      <c r="E9" s="155"/>
      <c r="F9" s="155"/>
      <c r="G9" s="155"/>
      <c r="H9" s="155"/>
      <c r="I9" s="155"/>
      <c r="J9" s="155"/>
      <c r="K9" s="155"/>
      <c r="L9" s="156"/>
      <c r="M9" s="171" t="s">
        <v>140</v>
      </c>
      <c r="N9" s="172"/>
      <c r="O9" s="172"/>
      <c r="P9" s="172"/>
      <c r="Q9" s="173"/>
    </row>
    <row r="10" spans="1:17" ht="15.75" customHeight="1" x14ac:dyDescent="0.4">
      <c r="B10" s="165" t="s">
        <v>158</v>
      </c>
      <c r="C10" s="72"/>
      <c r="D10" s="72"/>
      <c r="E10" s="72"/>
      <c r="F10" s="72"/>
      <c r="G10" s="72"/>
      <c r="H10" s="72"/>
      <c r="I10" s="72"/>
      <c r="J10" s="72"/>
      <c r="K10" s="72"/>
      <c r="L10" s="73"/>
      <c r="M10" s="16"/>
      <c r="N10" s="166"/>
      <c r="O10" s="166"/>
      <c r="P10" s="166"/>
      <c r="Q10" s="17"/>
    </row>
    <row r="11" spans="1:17" s="158" customFormat="1" ht="19.5" x14ac:dyDescent="0.4">
      <c r="B11" s="159" t="s">
        <v>159</v>
      </c>
      <c r="C11" s="160"/>
      <c r="D11" s="160"/>
      <c r="E11" s="160"/>
      <c r="F11" s="160"/>
      <c r="G11" s="160"/>
      <c r="H11" s="160"/>
      <c r="I11" s="160"/>
      <c r="J11" s="160"/>
      <c r="K11" s="160"/>
      <c r="L11" s="161"/>
      <c r="M11" s="162"/>
      <c r="N11" s="163"/>
      <c r="O11" s="163"/>
      <c r="P11" s="163"/>
      <c r="Q11" s="164"/>
    </row>
    <row r="12" spans="1:17" ht="19.5" x14ac:dyDescent="0.4">
      <c r="B12" s="129" t="s">
        <v>116</v>
      </c>
      <c r="C12" s="130"/>
      <c r="D12" s="130"/>
      <c r="E12" s="130"/>
      <c r="F12" s="130"/>
      <c r="G12" s="130"/>
      <c r="H12" s="130"/>
      <c r="I12" s="130"/>
      <c r="J12" s="130"/>
      <c r="K12" s="130"/>
      <c r="L12" s="131"/>
      <c r="M12" s="10"/>
      <c r="N12" s="19"/>
      <c r="O12" s="19"/>
      <c r="P12" s="19"/>
      <c r="Q12" s="12"/>
    </row>
    <row r="13" spans="1:17" ht="19.899999999999999" customHeight="1" x14ac:dyDescent="0.4">
      <c r="B13" s="132" t="s">
        <v>28</v>
      </c>
      <c r="C13" s="134"/>
      <c r="D13" s="134"/>
      <c r="E13" s="134"/>
      <c r="F13" s="134"/>
      <c r="G13" s="134"/>
      <c r="H13" s="134"/>
      <c r="I13" s="134"/>
      <c r="J13" s="135"/>
      <c r="K13" s="135"/>
      <c r="L13" s="136"/>
      <c r="M13" s="174" t="s">
        <v>141</v>
      </c>
      <c r="N13" s="175"/>
      <c r="O13" s="175"/>
      <c r="P13" s="175"/>
      <c r="Q13" s="176"/>
    </row>
    <row r="14" spans="1:17" ht="19.5" x14ac:dyDescent="0.4">
      <c r="B14" s="137"/>
      <c r="C14" s="138"/>
      <c r="D14" s="138"/>
      <c r="E14" s="138"/>
      <c r="F14" s="138"/>
      <c r="G14" s="138"/>
      <c r="H14" s="138"/>
      <c r="I14" s="138"/>
      <c r="J14" s="138"/>
      <c r="K14" s="138"/>
      <c r="L14" s="139"/>
      <c r="M14" s="13"/>
      <c r="N14" s="21"/>
      <c r="O14" s="21"/>
      <c r="P14" s="21"/>
      <c r="Q14" s="15"/>
    </row>
    <row r="15" spans="1:17" x14ac:dyDescent="0.35">
      <c r="B15" s="140" t="s">
        <v>64</v>
      </c>
      <c r="C15" s="102"/>
      <c r="D15" s="102"/>
      <c r="E15" s="102"/>
      <c r="F15" s="102"/>
      <c r="G15" s="102"/>
      <c r="H15" s="102"/>
      <c r="I15" s="102"/>
      <c r="J15" s="102"/>
      <c r="K15" s="102"/>
      <c r="L15" s="103"/>
      <c r="M15" s="10"/>
      <c r="N15" s="11"/>
      <c r="O15" s="11"/>
      <c r="P15" s="11"/>
      <c r="Q15" s="12"/>
    </row>
    <row r="16" spans="1:17" ht="19.5" customHeight="1" x14ac:dyDescent="0.4">
      <c r="B16" s="104" t="s">
        <v>65</v>
      </c>
      <c r="C16" s="72"/>
      <c r="D16" s="72"/>
      <c r="E16" s="72"/>
      <c r="F16" s="72"/>
      <c r="G16" s="72"/>
      <c r="H16" s="72"/>
      <c r="I16" s="72"/>
      <c r="J16" s="72"/>
      <c r="K16" s="72"/>
      <c r="L16" s="73"/>
      <c r="M16" s="167" t="s">
        <v>142</v>
      </c>
      <c r="N16" s="168"/>
      <c r="O16" s="168"/>
      <c r="P16" s="168"/>
      <c r="Q16" s="169"/>
    </row>
    <row r="17" spans="2:17" ht="19.5" customHeight="1" x14ac:dyDescent="0.4">
      <c r="B17" s="104" t="s">
        <v>63</v>
      </c>
      <c r="C17" s="72"/>
      <c r="D17" s="72"/>
      <c r="E17" s="72"/>
      <c r="F17" s="72"/>
      <c r="G17" s="72"/>
      <c r="H17" s="72"/>
      <c r="I17" s="72"/>
      <c r="J17" s="72"/>
      <c r="K17" s="72"/>
      <c r="L17" s="73"/>
      <c r="M17" s="170" t="s">
        <v>143</v>
      </c>
      <c r="N17" s="168"/>
      <c r="O17" s="168"/>
      <c r="P17" s="168"/>
      <c r="Q17" s="169"/>
    </row>
    <row r="18" spans="2:17" ht="19.5" x14ac:dyDescent="0.4">
      <c r="B18" s="105"/>
      <c r="C18" s="74"/>
      <c r="D18" s="74"/>
      <c r="E18" s="74"/>
      <c r="F18" s="74"/>
      <c r="G18" s="74"/>
      <c r="H18" s="74"/>
      <c r="I18" s="74"/>
      <c r="J18" s="74"/>
      <c r="K18" s="74"/>
      <c r="L18" s="75"/>
      <c r="M18" s="106"/>
      <c r="N18" s="14"/>
      <c r="O18" s="21"/>
      <c r="P18" s="21"/>
      <c r="Q18" s="15"/>
    </row>
    <row r="19" spans="2:17" ht="19.5" x14ac:dyDescent="0.4">
      <c r="B19" s="11"/>
      <c r="C19" s="11"/>
      <c r="D19" s="11"/>
      <c r="E19" s="11"/>
      <c r="F19" s="11"/>
      <c r="G19" s="11"/>
      <c r="H19" s="11"/>
      <c r="I19" s="11"/>
      <c r="J19" s="71"/>
      <c r="K19" s="71"/>
      <c r="L19" s="71"/>
    </row>
  </sheetData>
  <sheetProtection algorithmName="SHA-512" hashValue="7TzyTMZ20fJ2naW9INhUrw7ZlZK/Bxfzf79g+sdl2aA4GT87HNuzAWg4nqU5mq8KR9ZHrpXG8mkYMfMaeGyYEA==" saltValue="UjS9lPfPHx7h8Um6QmQGUg==" spinCount="100000" sheet="1" objects="1" scenarios="1"/>
  <mergeCells count="5">
    <mergeCell ref="M16:Q16"/>
    <mergeCell ref="M17:Q17"/>
    <mergeCell ref="M9:Q9"/>
    <mergeCell ref="M13:Q13"/>
    <mergeCell ref="A1:Q1"/>
  </mergeCells>
  <phoneticPr fontId="2"/>
  <hyperlinks>
    <hyperlink ref="N8:P8" location="'様式1-1'!A1" display="様式１－１へ" xr:uid="{12C04847-02F0-4112-A432-20DDD5A0BCB1}"/>
    <hyperlink ref="M9" location="'様式1-1'!S10" display="様式１－１" xr:uid="{2924CE4F-48F5-4422-8C30-E0249517D87C}"/>
    <hyperlink ref="M13" location="'様式1-2'!S10" display="様式１－２" xr:uid="{B9114460-D97B-4AFA-A5CB-A6597D839A7D}"/>
    <hyperlink ref="M16" location="'【参考】自動計算なし 様式1-1'!A1" display="'【参考】自動計算なし 様式1-1" xr:uid="{143318FD-3B9F-4EE1-AAEF-73C35C1D9B4E}"/>
    <hyperlink ref="M17" location="様式の選択!A1" display="【参考】自動計算なし 様式1-2" xr:uid="{D5EDC10F-67C4-4DDD-954F-6C94E6C36CE7}"/>
    <hyperlink ref="M17:Q17" location="'【参考】自動計算なし 様式2-2'!A1" display="【参考】自動計算なし 様式2-2" xr:uid="{2988BBED-89C1-4D27-A711-C4F941E1E0D5}"/>
    <hyperlink ref="M9:Q9" location="'様式2-1'!A1" display="様式２－１" xr:uid="{7A9443E7-C207-4886-B0D6-B8BF181BE1AD}"/>
    <hyperlink ref="M13:Q13" location="'様式2-2'!A1" display="様式２－２" xr:uid="{3FEFB3D7-D8D3-4C75-A73C-186B16E04C90}"/>
    <hyperlink ref="M16:Q16" location="'【参考】自動計算なし 様式2-1'!A1" display="【参考】自動計算なし 様式2-1" xr:uid="{03A32917-8677-408B-8902-5BDE84763AB7}"/>
  </hyperlinks>
  <pageMargins left="0.70866141732283472" right="0.70866141732283472"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3A1D0-69DA-4B7C-B747-D6B8EBB5C5A5}">
  <dimension ref="B1:AN94"/>
  <sheetViews>
    <sheetView showGridLines="0" zoomScaleNormal="100" zoomScaleSheetLayoutView="90" workbookViewId="0"/>
  </sheetViews>
  <sheetFormatPr defaultColWidth="9" defaultRowHeight="18.75" x14ac:dyDescent="0.4"/>
  <cols>
    <col min="1" max="1" width="5.375" style="22" customWidth="1"/>
    <col min="2" max="18" width="5.25" style="22" customWidth="1"/>
    <col min="19" max="22" width="9.375" style="23" customWidth="1"/>
    <col min="23" max="23" width="15.75" style="23" hidden="1" customWidth="1"/>
    <col min="24" max="24" width="9.75" style="23" hidden="1" customWidth="1"/>
    <col min="25" max="25" width="9.875" style="23" hidden="1" customWidth="1"/>
    <col min="26" max="40" width="5.25" style="23" customWidth="1"/>
    <col min="41" max="57" width="5.25" style="22" customWidth="1"/>
    <col min="58" max="16384" width="9" style="22"/>
  </cols>
  <sheetData>
    <row r="1" spans="2:25" x14ac:dyDescent="0.4">
      <c r="B1" s="45"/>
      <c r="C1" s="45"/>
      <c r="D1" s="45"/>
      <c r="E1" s="45"/>
      <c r="F1" s="45"/>
      <c r="G1" s="45"/>
      <c r="H1" s="45"/>
      <c r="I1" s="45"/>
      <c r="J1" s="45"/>
      <c r="K1" s="45"/>
      <c r="L1" s="45"/>
      <c r="M1" s="45"/>
      <c r="N1" s="45"/>
      <c r="O1" s="45"/>
      <c r="P1" s="45"/>
      <c r="Q1" s="45"/>
      <c r="R1" s="45"/>
      <c r="V1" s="80" t="str">
        <f>様式の選択!Q2</f>
        <v>Ver16.1</v>
      </c>
    </row>
    <row r="2" spans="2:25" ht="24" x14ac:dyDescent="0.4">
      <c r="C2" s="42"/>
      <c r="E2" s="114" t="s">
        <v>53</v>
      </c>
      <c r="F2" s="42"/>
      <c r="G2" s="42"/>
      <c r="H2" s="42"/>
      <c r="I2" s="42"/>
      <c r="J2" s="42"/>
      <c r="K2" s="42"/>
      <c r="L2" s="42"/>
      <c r="M2" s="42"/>
      <c r="N2" s="42"/>
      <c r="O2" s="42"/>
      <c r="P2" s="42"/>
      <c r="Q2" s="42"/>
      <c r="R2" s="42"/>
      <c r="S2" s="68"/>
      <c r="T2" s="68"/>
      <c r="U2" s="68"/>
      <c r="V2" s="68"/>
      <c r="W2" s="44"/>
      <c r="X2" s="44"/>
      <c r="Y2" s="44"/>
    </row>
    <row r="3" spans="2:25" ht="24" x14ac:dyDescent="0.4">
      <c r="B3" s="114" t="str">
        <f>様式の選択!B4</f>
        <v>　                    　　　　　１４次・１５次・１６次締切用</v>
      </c>
      <c r="C3" s="45"/>
      <c r="D3" s="45"/>
      <c r="E3" s="45"/>
      <c r="F3" s="45"/>
      <c r="G3" s="45"/>
      <c r="H3" s="45"/>
      <c r="I3" s="45"/>
      <c r="J3" s="45"/>
      <c r="K3" s="45"/>
      <c r="L3" s="45"/>
      <c r="M3" s="45"/>
      <c r="N3" s="45"/>
      <c r="O3" s="45"/>
      <c r="P3" s="45"/>
      <c r="Q3" s="45"/>
      <c r="R3" s="45"/>
      <c r="W3" s="46"/>
      <c r="X3" s="44"/>
      <c r="Y3" s="44"/>
    </row>
    <row r="4" spans="2:25" x14ac:dyDescent="0.4">
      <c r="B4" s="45" t="s">
        <v>23</v>
      </c>
      <c r="C4" s="45"/>
      <c r="D4" s="45"/>
      <c r="E4" s="45"/>
      <c r="F4" s="45"/>
      <c r="G4" s="45"/>
      <c r="H4" s="45"/>
      <c r="I4" s="45"/>
      <c r="J4" s="45"/>
      <c r="K4" s="45"/>
      <c r="L4" s="45"/>
      <c r="M4" s="45"/>
      <c r="N4" s="45"/>
      <c r="O4" s="45"/>
      <c r="P4" s="45"/>
      <c r="Q4" s="45"/>
      <c r="R4" s="45"/>
      <c r="S4" s="44"/>
      <c r="T4" s="44"/>
      <c r="U4" s="44"/>
      <c r="V4" s="44"/>
      <c r="W4" s="44"/>
      <c r="X4" s="44"/>
      <c r="Y4" s="44"/>
    </row>
    <row r="5" spans="2:25" x14ac:dyDescent="0.4">
      <c r="B5" s="45" t="s">
        <v>146</v>
      </c>
      <c r="C5" s="45"/>
      <c r="D5" s="45"/>
      <c r="E5" s="45"/>
      <c r="F5" s="45"/>
      <c r="G5" s="45"/>
      <c r="H5" s="45"/>
      <c r="I5" s="45"/>
      <c r="J5" s="45"/>
      <c r="K5" s="45"/>
      <c r="L5" s="45"/>
      <c r="M5" s="45"/>
      <c r="N5" s="45"/>
      <c r="O5" s="45"/>
      <c r="P5" s="45"/>
      <c r="Q5" s="45"/>
      <c r="R5" s="45"/>
      <c r="S5" s="44"/>
      <c r="T5" s="44"/>
      <c r="U5" s="44"/>
      <c r="V5" s="44"/>
      <c r="W5" s="44"/>
      <c r="X5" s="44"/>
      <c r="Y5" s="44"/>
    </row>
    <row r="6" spans="2:25" x14ac:dyDescent="0.4">
      <c r="B6" s="45" t="s">
        <v>66</v>
      </c>
      <c r="C6" s="45"/>
      <c r="D6" s="45"/>
      <c r="E6" s="45"/>
      <c r="F6" s="45"/>
      <c r="G6" s="45"/>
      <c r="H6" s="45"/>
      <c r="I6" s="45"/>
      <c r="J6" s="45"/>
      <c r="K6" s="45"/>
      <c r="L6" s="45"/>
      <c r="M6" s="45"/>
      <c r="N6" s="45"/>
      <c r="O6" s="45"/>
      <c r="P6" s="45"/>
      <c r="Q6" s="45"/>
      <c r="R6" s="45"/>
      <c r="S6" s="44"/>
      <c r="T6" s="44"/>
      <c r="U6" s="44"/>
      <c r="V6" s="44"/>
      <c r="W6" s="44"/>
      <c r="X6" s="44"/>
      <c r="Y6" s="44"/>
    </row>
    <row r="7" spans="2:25" x14ac:dyDescent="0.4">
      <c r="B7" s="45" t="s">
        <v>24</v>
      </c>
      <c r="C7" s="45"/>
      <c r="D7" s="45"/>
      <c r="E7" s="45"/>
      <c r="F7" s="45"/>
      <c r="G7" s="45"/>
      <c r="H7" s="45"/>
      <c r="I7" s="45"/>
      <c r="J7" s="45"/>
      <c r="K7" s="45"/>
      <c r="L7" s="45"/>
      <c r="M7" s="45"/>
      <c r="N7" s="45"/>
      <c r="O7" s="45"/>
      <c r="P7" s="45"/>
      <c r="Q7" s="45"/>
      <c r="R7" s="45"/>
      <c r="S7" s="44"/>
      <c r="T7" s="44"/>
      <c r="U7" s="44"/>
      <c r="V7" s="44"/>
      <c r="W7" s="44"/>
      <c r="X7" s="44"/>
      <c r="Y7" s="44"/>
    </row>
    <row r="8" spans="2:25" x14ac:dyDescent="0.4">
      <c r="B8" s="47" t="s">
        <v>26</v>
      </c>
      <c r="C8" s="45"/>
      <c r="D8" s="45"/>
      <c r="E8" s="45"/>
      <c r="F8" s="45"/>
      <c r="G8" s="45"/>
      <c r="H8" s="45"/>
      <c r="I8" s="45"/>
      <c r="J8" s="45"/>
      <c r="K8" s="45"/>
      <c r="L8" s="45"/>
      <c r="M8" s="45"/>
      <c r="N8" s="45"/>
      <c r="O8" s="45"/>
      <c r="P8" s="45"/>
      <c r="Q8" s="45"/>
      <c r="R8" s="45"/>
      <c r="S8" s="44"/>
      <c r="T8" s="44"/>
      <c r="U8" s="44"/>
      <c r="V8" s="44"/>
      <c r="W8" s="44"/>
      <c r="X8" s="44"/>
      <c r="Y8" s="44"/>
    </row>
    <row r="9" spans="2:25" ht="19.5" thickBot="1" x14ac:dyDescent="0.45">
      <c r="B9" s="45"/>
      <c r="C9" s="45"/>
      <c r="D9" s="45"/>
      <c r="E9" s="45"/>
      <c r="F9" s="45"/>
      <c r="G9" s="45"/>
      <c r="H9" s="45"/>
      <c r="I9" s="45"/>
      <c r="J9" s="45"/>
      <c r="K9" s="45"/>
      <c r="L9" s="45"/>
      <c r="M9" s="45"/>
      <c r="N9" s="45"/>
      <c r="O9" s="45"/>
      <c r="P9" s="45"/>
      <c r="Q9" s="45"/>
      <c r="R9" s="45"/>
      <c r="S9" s="44"/>
      <c r="T9" s="44"/>
      <c r="U9" s="44"/>
      <c r="V9" s="44"/>
      <c r="W9" s="44"/>
      <c r="X9" s="44"/>
      <c r="Y9" s="44"/>
    </row>
    <row r="10" spans="2:25" ht="19.149999999999999" customHeight="1" thickBot="1" x14ac:dyDescent="0.45">
      <c r="B10" s="142" t="s">
        <v>31</v>
      </c>
      <c r="C10" s="142"/>
      <c r="D10" s="142"/>
      <c r="E10" s="142"/>
      <c r="F10" s="142"/>
      <c r="G10" s="142"/>
      <c r="H10" s="142"/>
      <c r="I10" s="142"/>
      <c r="J10" s="142"/>
      <c r="K10" s="142"/>
      <c r="L10" s="142"/>
      <c r="M10" s="142"/>
      <c r="N10" s="142"/>
      <c r="O10" s="142"/>
      <c r="P10" s="142"/>
      <c r="Q10" s="142"/>
      <c r="R10" s="142"/>
      <c r="S10" s="201" t="s">
        <v>6</v>
      </c>
      <c r="T10" s="202"/>
      <c r="U10" s="202"/>
      <c r="V10" s="203"/>
      <c r="W10" s="44"/>
      <c r="X10" s="44"/>
      <c r="Y10" s="79"/>
    </row>
    <row r="11" spans="2:25" ht="19.149999999999999" customHeight="1" thickBot="1" x14ac:dyDescent="0.45">
      <c r="C11" s="45"/>
      <c r="D11" s="45"/>
      <c r="E11" s="45"/>
      <c r="F11" s="45"/>
      <c r="G11" s="115" t="s">
        <v>117</v>
      </c>
      <c r="J11" s="45"/>
      <c r="K11" s="45"/>
      <c r="L11" s="45"/>
      <c r="M11" s="45"/>
      <c r="N11" s="45"/>
      <c r="O11" s="45"/>
      <c r="P11" s="45"/>
      <c r="Q11" s="45"/>
      <c r="R11" s="45"/>
      <c r="S11" s="216" t="str">
        <f>IFERROR(VLOOKUP(S10,minpay,2,0),"")</f>
        <v/>
      </c>
      <c r="T11" s="216"/>
      <c r="U11" s="216"/>
      <c r="V11" s="216"/>
      <c r="W11" s="44"/>
      <c r="X11" s="44"/>
      <c r="Y11" s="44"/>
    </row>
    <row r="12" spans="2:25" ht="19.149999999999999" customHeight="1" thickBot="1" x14ac:dyDescent="0.45">
      <c r="B12" s="142" t="s">
        <v>148</v>
      </c>
      <c r="C12" s="142"/>
      <c r="D12" s="142"/>
      <c r="E12" s="142"/>
      <c r="F12" s="142"/>
      <c r="G12" s="142"/>
      <c r="H12" s="142"/>
      <c r="I12" s="142"/>
      <c r="J12" s="142"/>
      <c r="K12" s="142"/>
      <c r="L12" s="142"/>
      <c r="M12" s="142"/>
      <c r="N12" s="142"/>
      <c r="O12" s="142"/>
      <c r="P12" s="142"/>
      <c r="Q12" s="142"/>
      <c r="R12" s="142"/>
      <c r="S12" s="204"/>
      <c r="T12" s="205"/>
      <c r="U12" s="205"/>
      <c r="V12" s="206"/>
      <c r="W12" s="44"/>
      <c r="X12" s="44"/>
      <c r="Y12" s="44"/>
    </row>
    <row r="13" spans="2:25" ht="19.149999999999999" customHeight="1" thickBot="1" x14ac:dyDescent="0.45">
      <c r="B13" s="142" t="s">
        <v>118</v>
      </c>
      <c r="C13" s="142"/>
      <c r="D13" s="142"/>
      <c r="E13" s="142"/>
      <c r="F13" s="142"/>
      <c r="G13" s="142"/>
      <c r="H13" s="142"/>
      <c r="I13" s="142"/>
      <c r="J13" s="142"/>
      <c r="K13" s="142"/>
      <c r="L13" s="142"/>
      <c r="M13" s="142"/>
      <c r="N13" s="142"/>
      <c r="O13" s="142"/>
      <c r="P13" s="142"/>
      <c r="Q13" s="142"/>
      <c r="R13" s="142"/>
      <c r="S13" s="213" t="s">
        <v>6</v>
      </c>
      <c r="T13" s="214"/>
      <c r="U13" s="214"/>
      <c r="V13" s="215"/>
      <c r="W13" s="48" t="str">
        <f>IFERROR(EOMONTH(S13,S14*12-1),"")</f>
        <v/>
      </c>
      <c r="X13" s="49" t="s">
        <v>7</v>
      </c>
      <c r="Y13" s="44"/>
    </row>
    <row r="14" spans="2:25" ht="19.149999999999999" customHeight="1" thickBot="1" x14ac:dyDescent="0.45">
      <c r="B14" s="142" t="s">
        <v>119</v>
      </c>
      <c r="C14" s="142"/>
      <c r="D14" s="142"/>
      <c r="E14" s="142"/>
      <c r="F14" s="142"/>
      <c r="G14" s="142"/>
      <c r="H14" s="142"/>
      <c r="I14" s="142"/>
      <c r="J14" s="142"/>
      <c r="K14" s="142"/>
      <c r="L14" s="142"/>
      <c r="M14" s="142"/>
      <c r="N14" s="142"/>
      <c r="O14" s="142"/>
      <c r="P14" s="142"/>
      <c r="Q14" s="142"/>
      <c r="R14" s="142"/>
      <c r="S14" s="207" t="s">
        <v>62</v>
      </c>
      <c r="T14" s="208"/>
      <c r="U14" s="208"/>
      <c r="V14" s="209"/>
      <c r="W14" s="44"/>
      <c r="X14" s="44"/>
      <c r="Y14" s="44"/>
    </row>
    <row r="15" spans="2:25" ht="19.149999999999999" customHeight="1" thickBot="1" x14ac:dyDescent="0.45">
      <c r="B15" s="142" t="s">
        <v>32</v>
      </c>
      <c r="C15" s="142"/>
      <c r="D15" s="142"/>
      <c r="E15" s="142"/>
      <c r="F15" s="142"/>
      <c r="G15" s="142"/>
      <c r="H15" s="142"/>
      <c r="I15" s="142"/>
      <c r="J15" s="142"/>
      <c r="K15" s="142"/>
      <c r="L15" s="142"/>
      <c r="M15" s="142"/>
      <c r="N15" s="142"/>
      <c r="O15" s="142"/>
      <c r="P15" s="142"/>
      <c r="Q15" s="142"/>
      <c r="R15" s="142"/>
      <c r="S15" s="210" t="s">
        <v>6</v>
      </c>
      <c r="T15" s="211"/>
      <c r="U15" s="211"/>
      <c r="V15" s="212"/>
      <c r="W15" s="50" t="str">
        <f>IFERROR(S14/100*S15,"")</f>
        <v/>
      </c>
      <c r="X15" s="44" t="s">
        <v>13</v>
      </c>
      <c r="Y15" s="44"/>
    </row>
    <row r="16" spans="2:25" ht="70.5" customHeight="1" x14ac:dyDescent="0.4">
      <c r="B16" s="220" t="s">
        <v>153</v>
      </c>
      <c r="C16" s="220"/>
      <c r="D16" s="220"/>
      <c r="E16" s="220"/>
      <c r="F16" s="220"/>
      <c r="G16" s="220"/>
      <c r="H16" s="220"/>
      <c r="I16" s="220"/>
      <c r="J16" s="220"/>
      <c r="K16" s="220"/>
      <c r="L16" s="220"/>
      <c r="M16" s="220"/>
      <c r="N16" s="220"/>
      <c r="O16" s="220"/>
      <c r="P16" s="220"/>
      <c r="Q16" s="220"/>
      <c r="R16" s="220"/>
      <c r="S16" s="220"/>
      <c r="T16" s="220"/>
      <c r="U16" s="221" t="str">
        <f>IF(S15=1,"+1.0%は被用者保険を任意拡大する場合です","")</f>
        <v/>
      </c>
      <c r="V16" s="221"/>
      <c r="W16" s="51"/>
      <c r="X16" s="44"/>
      <c r="Y16" s="44"/>
    </row>
    <row r="17" spans="2:34" ht="19.149999999999999" customHeight="1" thickBot="1" x14ac:dyDescent="0.45">
      <c r="B17" s="142" t="s">
        <v>127</v>
      </c>
      <c r="C17" s="142"/>
      <c r="D17" s="142"/>
      <c r="E17" s="142"/>
      <c r="F17" s="142"/>
      <c r="G17" s="142"/>
      <c r="H17" s="142"/>
      <c r="I17" s="142"/>
      <c r="J17" s="142"/>
      <c r="K17" s="142"/>
      <c r="L17" s="142"/>
      <c r="M17" s="142"/>
      <c r="N17" s="142"/>
      <c r="O17" s="142"/>
      <c r="P17" s="142"/>
      <c r="Q17" s="142"/>
      <c r="R17" s="142"/>
      <c r="S17" s="152"/>
      <c r="T17" s="152"/>
      <c r="U17" s="152"/>
      <c r="V17" s="152"/>
      <c r="W17" s="44"/>
      <c r="X17" s="44"/>
      <c r="Y17" s="44"/>
    </row>
    <row r="18" spans="2:34" ht="19.5" customHeight="1" thickBot="1" x14ac:dyDescent="0.45">
      <c r="B18" s="178" t="s">
        <v>137</v>
      </c>
      <c r="C18" s="178"/>
      <c r="D18" s="178"/>
      <c r="E18" s="178"/>
      <c r="F18" s="178"/>
      <c r="G18" s="178"/>
      <c r="H18" s="178"/>
      <c r="I18" s="178"/>
      <c r="J18" s="178"/>
      <c r="K18" s="178"/>
      <c r="L18" s="178"/>
      <c r="M18" s="178"/>
      <c r="N18" s="178"/>
      <c r="O18" s="178"/>
      <c r="P18" s="178"/>
      <c r="Q18" s="178"/>
      <c r="R18" s="178"/>
      <c r="S18" s="217" t="s">
        <v>6</v>
      </c>
      <c r="T18" s="218"/>
      <c r="U18" s="218"/>
      <c r="V18" s="219"/>
      <c r="W18" s="44"/>
      <c r="X18" s="44"/>
      <c r="Y18" s="44"/>
    </row>
    <row r="19" spans="2:34" ht="18" customHeight="1" thickBot="1" x14ac:dyDescent="0.45">
      <c r="B19" s="178" t="s">
        <v>139</v>
      </c>
      <c r="C19" s="178"/>
      <c r="D19" s="178"/>
      <c r="E19" s="178"/>
      <c r="F19" s="178"/>
      <c r="G19" s="178"/>
      <c r="H19" s="178"/>
      <c r="I19" s="178"/>
      <c r="J19" s="178"/>
      <c r="K19" s="178"/>
      <c r="L19" s="178"/>
      <c r="M19" s="178"/>
      <c r="N19" s="178"/>
      <c r="O19" s="178"/>
      <c r="P19" s="178"/>
      <c r="Q19" s="178"/>
      <c r="R19" s="178"/>
      <c r="S19" s="217" t="s">
        <v>6</v>
      </c>
      <c r="T19" s="218"/>
      <c r="U19" s="218"/>
      <c r="V19" s="219"/>
      <c r="W19" s="44"/>
      <c r="X19" s="44"/>
      <c r="Y19" s="44"/>
    </row>
    <row r="20" spans="2:34" ht="19.5" customHeight="1" thickBot="1" x14ac:dyDescent="0.45">
      <c r="B20" s="222"/>
      <c r="C20" s="223"/>
      <c r="D20" s="223"/>
      <c r="E20" s="223"/>
      <c r="F20" s="223"/>
      <c r="G20" s="223"/>
      <c r="H20" s="223"/>
      <c r="I20" s="223"/>
      <c r="J20" s="223"/>
      <c r="K20" s="223"/>
      <c r="L20" s="223"/>
      <c r="M20" s="223"/>
      <c r="N20" s="223"/>
      <c r="O20" s="223"/>
      <c r="P20" s="223"/>
      <c r="Q20" s="223"/>
      <c r="R20" s="223"/>
      <c r="S20" s="145"/>
      <c r="T20" s="145"/>
      <c r="U20" s="145"/>
      <c r="V20" s="145"/>
      <c r="W20" s="44"/>
      <c r="X20" s="44"/>
      <c r="Y20" s="44"/>
    </row>
    <row r="21" spans="2:34" ht="19.149999999999999" hidden="1" customHeight="1" thickBot="1" x14ac:dyDescent="0.45">
      <c r="B21" s="47" t="s">
        <v>19</v>
      </c>
      <c r="C21" s="45"/>
      <c r="D21" s="45"/>
      <c r="E21" s="45"/>
      <c r="F21" s="45"/>
      <c r="G21" s="45"/>
      <c r="H21" s="45"/>
      <c r="I21" s="45"/>
      <c r="J21" s="45"/>
      <c r="K21" s="45"/>
      <c r="L21" s="45"/>
      <c r="M21" s="45"/>
      <c r="N21" s="45"/>
      <c r="O21" s="45"/>
      <c r="P21" s="45"/>
      <c r="Q21" s="45"/>
      <c r="R21" s="45"/>
      <c r="S21" s="191">
        <v>44917</v>
      </c>
      <c r="T21" s="192"/>
      <c r="U21" s="192"/>
      <c r="V21" s="193"/>
      <c r="W21" s="52" t="s">
        <v>22</v>
      </c>
      <c r="X21" s="53"/>
      <c r="Y21" s="53"/>
    </row>
    <row r="22" spans="2:34" ht="19.149999999999999" customHeight="1" thickBot="1" x14ac:dyDescent="0.45">
      <c r="B22" s="142" t="s">
        <v>162</v>
      </c>
      <c r="C22" s="142"/>
      <c r="D22" s="142"/>
      <c r="E22" s="142"/>
      <c r="F22" s="142"/>
      <c r="G22" s="142"/>
      <c r="H22" s="142"/>
      <c r="I22" s="142"/>
      <c r="J22" s="142"/>
      <c r="K22" s="142"/>
      <c r="L22" s="142"/>
      <c r="M22" s="142"/>
      <c r="N22" s="142"/>
      <c r="O22" s="142"/>
      <c r="P22" s="142"/>
      <c r="Q22" s="142"/>
      <c r="R22" s="142"/>
      <c r="S22" s="194"/>
      <c r="T22" s="195"/>
      <c r="U22" s="195"/>
      <c r="V22" s="196"/>
      <c r="W22" s="52"/>
      <c r="X22" s="53"/>
      <c r="Y22" s="53"/>
    </row>
    <row r="23" spans="2:34" ht="19.149999999999999" hidden="1" customHeight="1" x14ac:dyDescent="0.4">
      <c r="B23" s="143" t="s">
        <v>36</v>
      </c>
      <c r="C23" s="142"/>
      <c r="D23" s="142"/>
      <c r="E23" s="142"/>
      <c r="F23" s="142"/>
      <c r="G23" s="142"/>
      <c r="H23" s="142"/>
      <c r="I23" s="142"/>
      <c r="J23" s="142"/>
      <c r="K23" s="142"/>
      <c r="L23" s="142"/>
      <c r="M23" s="142"/>
      <c r="N23" s="142"/>
      <c r="O23" s="142"/>
      <c r="P23" s="142"/>
      <c r="Q23" s="142"/>
      <c r="R23" s="142"/>
      <c r="S23" s="197">
        <f>IFERROR(IF(S21-S22&lt;EOMONTH(S22,12)-S21,S22,EOMONTH(S22,12)),"")</f>
        <v>397</v>
      </c>
      <c r="T23" s="198"/>
      <c r="U23" s="198"/>
      <c r="V23" s="199"/>
      <c r="W23" s="54"/>
      <c r="X23" s="52"/>
      <c r="Y23" s="53"/>
    </row>
    <row r="24" spans="2:34" ht="19.149999999999999" hidden="1" customHeight="1" thickBot="1" x14ac:dyDescent="0.45">
      <c r="B24" s="143"/>
      <c r="C24" s="142"/>
      <c r="D24" s="142"/>
      <c r="E24" s="142"/>
      <c r="F24" s="142"/>
      <c r="G24" s="142"/>
      <c r="H24" s="142"/>
      <c r="I24" s="142"/>
      <c r="J24" s="142"/>
      <c r="K24" s="142"/>
      <c r="L24" s="142"/>
      <c r="M24" s="142"/>
      <c r="N24" s="142"/>
      <c r="O24" s="142"/>
      <c r="P24" s="142"/>
      <c r="Q24" s="142"/>
      <c r="R24" s="142"/>
      <c r="S24" s="200" t="e">
        <f>IF(S13&gt;S21,S13-1,"")</f>
        <v>#VALUE!</v>
      </c>
      <c r="T24" s="200"/>
      <c r="U24" s="200"/>
      <c r="V24" s="200"/>
      <c r="W24" s="54"/>
      <c r="X24" s="52"/>
      <c r="Y24" s="53"/>
      <c r="Z24" s="25"/>
    </row>
    <row r="25" spans="2:34" ht="19.149999999999999" customHeight="1" thickBot="1" x14ac:dyDescent="0.45">
      <c r="B25" s="142" t="s">
        <v>120</v>
      </c>
      <c r="C25" s="142"/>
      <c r="D25" s="142"/>
      <c r="E25" s="144"/>
      <c r="F25" s="142"/>
      <c r="G25" s="181" t="str">
        <f>IFERROR(IF(S23&gt;S24,S24,S23),"")</f>
        <v/>
      </c>
      <c r="H25" s="181"/>
      <c r="I25" s="181"/>
      <c r="J25" s="142" t="s">
        <v>121</v>
      </c>
      <c r="K25" s="142"/>
      <c r="L25" s="142"/>
      <c r="M25" s="142"/>
      <c r="N25" s="142"/>
      <c r="O25" s="142"/>
      <c r="P25" s="142"/>
      <c r="Q25" s="142"/>
      <c r="R25" s="142"/>
      <c r="S25" s="187"/>
      <c r="T25" s="188"/>
      <c r="U25" s="188"/>
      <c r="V25" s="189"/>
      <c r="W25" s="54"/>
      <c r="X25" s="52"/>
      <c r="Y25" s="53"/>
      <c r="Z25" s="24"/>
    </row>
    <row r="26" spans="2:34" ht="19.149999999999999" customHeight="1" thickBot="1" x14ac:dyDescent="0.45">
      <c r="B26" s="142" t="s">
        <v>33</v>
      </c>
      <c r="C26" s="142"/>
      <c r="D26" s="142"/>
      <c r="E26" s="181" t="str">
        <f>W13</f>
        <v/>
      </c>
      <c r="F26" s="181"/>
      <c r="G26" s="181"/>
      <c r="H26" s="142" t="s">
        <v>29</v>
      </c>
      <c r="I26" s="142"/>
      <c r="J26" s="142"/>
      <c r="K26" s="142"/>
      <c r="L26" s="142"/>
      <c r="M26" s="142"/>
      <c r="N26" s="142"/>
      <c r="O26" s="142"/>
      <c r="P26" s="142"/>
      <c r="Q26" s="142"/>
      <c r="R26" s="142"/>
      <c r="S26" s="187"/>
      <c r="T26" s="188"/>
      <c r="U26" s="188"/>
      <c r="V26" s="189"/>
      <c r="W26" s="54"/>
      <c r="X26" s="52"/>
      <c r="Y26" s="67" t="e">
        <f>(S26-S25)/S25</f>
        <v>#DIV/0!</v>
      </c>
      <c r="Z26" s="24"/>
      <c r="AC26" s="36"/>
    </row>
    <row r="27" spans="2:34" ht="19.149999999999999" customHeight="1" x14ac:dyDescent="0.4">
      <c r="B27" s="47" t="s">
        <v>138</v>
      </c>
      <c r="C27" s="45"/>
      <c r="D27" s="45"/>
      <c r="E27" s="45"/>
      <c r="F27" s="45"/>
      <c r="G27" s="45"/>
      <c r="H27" s="45"/>
      <c r="I27" s="45"/>
      <c r="J27" s="45"/>
      <c r="K27" s="45"/>
      <c r="L27" s="45"/>
      <c r="M27" s="45"/>
      <c r="N27" s="45"/>
      <c r="O27" s="45"/>
      <c r="P27" s="45"/>
      <c r="Q27" s="45"/>
      <c r="R27" s="45"/>
      <c r="S27" s="40" t="e">
        <f>IF((S26-S25)/S25&gt;=W15,"","★上記金額では、宣誓する年率平均増率に到達しません")</f>
        <v>#DIV/0!</v>
      </c>
      <c r="T27" s="55"/>
      <c r="U27" s="55"/>
      <c r="V27" s="55"/>
      <c r="W27" s="44"/>
      <c r="X27" s="44"/>
      <c r="Y27" s="44"/>
      <c r="Z27" s="24"/>
      <c r="AF27" s="37"/>
      <c r="AG27" s="37"/>
      <c r="AH27" s="37"/>
    </row>
    <row r="28" spans="2:34" ht="19.149999999999999" customHeight="1" x14ac:dyDescent="0.4">
      <c r="B28" s="45"/>
      <c r="C28" s="45"/>
      <c r="D28" s="45"/>
      <c r="E28" s="45"/>
      <c r="F28" s="45"/>
      <c r="G28" s="45"/>
      <c r="H28" s="45"/>
      <c r="I28" s="45"/>
      <c r="J28" s="45"/>
      <c r="K28" s="45"/>
      <c r="L28" s="45"/>
      <c r="M28" s="45"/>
      <c r="N28" s="45"/>
      <c r="O28" s="45"/>
      <c r="P28" s="45"/>
      <c r="Q28" s="45"/>
      <c r="R28" s="45"/>
      <c r="Z28" s="24"/>
      <c r="AF28" s="37"/>
      <c r="AG28" s="37"/>
      <c r="AH28" s="37"/>
    </row>
    <row r="29" spans="2:34" ht="19.149999999999999" customHeight="1" x14ac:dyDescent="0.4">
      <c r="B29" s="45"/>
      <c r="C29" s="45"/>
      <c r="D29" s="45"/>
      <c r="E29" s="45"/>
      <c r="F29" s="45"/>
      <c r="G29" s="45"/>
      <c r="H29" s="45"/>
      <c r="I29" s="45"/>
      <c r="J29" s="45"/>
      <c r="K29" s="45"/>
      <c r="L29" s="45"/>
      <c r="M29" s="45"/>
      <c r="N29" s="45"/>
      <c r="O29" s="56"/>
      <c r="P29" s="57" t="s">
        <v>145</v>
      </c>
      <c r="Q29" s="93"/>
      <c r="R29" s="45"/>
      <c r="S29" s="22"/>
      <c r="T29" s="27"/>
      <c r="Z29" s="24"/>
    </row>
    <row r="30" spans="2:34" ht="19.149999999999999" customHeight="1" x14ac:dyDescent="0.4">
      <c r="B30" s="45"/>
      <c r="C30" s="45"/>
      <c r="D30" s="45"/>
      <c r="E30" s="45"/>
      <c r="F30" s="45"/>
      <c r="G30" s="45"/>
      <c r="H30" s="45"/>
      <c r="I30" s="45"/>
      <c r="J30" s="45"/>
      <c r="K30" s="45"/>
      <c r="L30" s="45"/>
      <c r="M30" s="45"/>
      <c r="N30" s="45"/>
      <c r="O30" s="45"/>
      <c r="P30" s="45"/>
      <c r="Q30" s="84"/>
      <c r="R30" s="45"/>
      <c r="S30" s="22"/>
      <c r="T30" s="27"/>
      <c r="Z30" s="24"/>
    </row>
    <row r="31" spans="2:34" ht="19.149999999999999" customHeight="1" x14ac:dyDescent="0.4">
      <c r="B31" s="45" t="s">
        <v>38</v>
      </c>
      <c r="C31" s="45"/>
      <c r="D31" s="45"/>
      <c r="E31" s="45"/>
      <c r="F31" s="45"/>
      <c r="G31" s="45"/>
      <c r="H31" s="45"/>
      <c r="I31" s="45"/>
      <c r="J31" s="45"/>
      <c r="K31" s="45"/>
      <c r="L31" s="45"/>
      <c r="M31" s="45"/>
      <c r="N31" s="45"/>
      <c r="O31" s="45"/>
      <c r="P31" s="45"/>
      <c r="Q31" s="84"/>
      <c r="R31" s="45"/>
      <c r="S31" s="22"/>
      <c r="T31" s="27"/>
      <c r="Z31" s="24"/>
    </row>
    <row r="32" spans="2:34" x14ac:dyDescent="0.4">
      <c r="B32" s="45" t="s">
        <v>46</v>
      </c>
      <c r="C32" s="45"/>
      <c r="D32" s="45"/>
      <c r="E32" s="45"/>
      <c r="F32" s="45"/>
      <c r="G32" s="45"/>
      <c r="H32" s="45"/>
      <c r="I32" s="45"/>
      <c r="J32" s="45"/>
      <c r="K32" s="45"/>
      <c r="L32" s="45"/>
      <c r="M32" s="45"/>
      <c r="N32" s="45"/>
      <c r="O32" s="45"/>
      <c r="P32" s="45"/>
      <c r="Q32" s="45"/>
      <c r="R32" s="45"/>
    </row>
    <row r="33" spans="2:40" x14ac:dyDescent="0.4">
      <c r="B33" s="45"/>
      <c r="C33" s="45"/>
      <c r="D33" s="45"/>
      <c r="E33" s="45"/>
      <c r="F33" s="45"/>
      <c r="G33" s="45"/>
      <c r="H33" s="45"/>
      <c r="I33" s="45"/>
      <c r="J33" s="45"/>
      <c r="K33" s="45"/>
      <c r="L33" s="45"/>
      <c r="M33" s="45"/>
      <c r="N33" s="45"/>
      <c r="O33" s="45"/>
      <c r="P33" s="45"/>
      <c r="Q33" s="45"/>
      <c r="R33" s="45"/>
    </row>
    <row r="34" spans="2:40" x14ac:dyDescent="0.4">
      <c r="B34" s="45"/>
      <c r="C34" s="45"/>
      <c r="D34" s="45"/>
      <c r="E34" s="45"/>
      <c r="F34" s="45"/>
      <c r="G34" s="45"/>
      <c r="H34" s="45"/>
      <c r="I34" s="45"/>
      <c r="J34" s="45"/>
      <c r="K34" s="45"/>
      <c r="L34" s="45"/>
      <c r="M34" s="45"/>
      <c r="N34" s="45"/>
      <c r="O34" s="45"/>
      <c r="P34" s="45"/>
      <c r="Q34" s="45"/>
      <c r="R34" s="45"/>
    </row>
    <row r="35" spans="2:40" ht="19.5" customHeight="1" x14ac:dyDescent="0.4">
      <c r="B35" s="42" t="s">
        <v>54</v>
      </c>
      <c r="C35" s="42"/>
      <c r="D35" s="42"/>
      <c r="E35" s="42"/>
      <c r="F35" s="42"/>
      <c r="G35" s="42"/>
      <c r="H35" s="42"/>
      <c r="I35" s="42"/>
      <c r="J35" s="42"/>
      <c r="K35" s="42"/>
      <c r="L35" s="42"/>
      <c r="M35" s="42"/>
      <c r="N35" s="42"/>
      <c r="O35" s="42"/>
      <c r="P35" s="42"/>
      <c r="Q35" s="94"/>
      <c r="R35" s="69"/>
      <c r="S35" s="28"/>
      <c r="T35" s="28"/>
    </row>
    <row r="36" spans="2:40" ht="19.5" customHeight="1" x14ac:dyDescent="0.4">
      <c r="B36" s="82"/>
      <c r="C36" s="82"/>
      <c r="D36" s="82"/>
      <c r="E36" s="82"/>
      <c r="F36" s="82"/>
      <c r="G36" s="82"/>
      <c r="H36" s="82"/>
      <c r="I36" s="82"/>
      <c r="J36" s="82"/>
      <c r="K36" s="82"/>
      <c r="L36" s="82"/>
      <c r="M36" s="82"/>
      <c r="N36" s="82"/>
      <c r="O36" s="82"/>
      <c r="P36" s="82"/>
      <c r="Q36" s="82"/>
      <c r="R36" s="69"/>
      <c r="S36" s="28"/>
      <c r="T36" s="28"/>
    </row>
    <row r="37" spans="2:40" ht="19.5" customHeight="1" x14ac:dyDescent="0.4">
      <c r="B37" s="45"/>
      <c r="C37" s="45"/>
      <c r="D37" s="45"/>
      <c r="E37" s="45"/>
      <c r="F37" s="45"/>
      <c r="G37" s="45"/>
      <c r="H37" s="45"/>
      <c r="I37" s="45"/>
      <c r="J37" s="45"/>
      <c r="K37" s="45"/>
      <c r="L37" s="45"/>
      <c r="M37" s="45"/>
      <c r="N37" s="45"/>
      <c r="O37" s="45"/>
      <c r="P37" s="45"/>
      <c r="Q37" s="45"/>
      <c r="R37" s="45"/>
    </row>
    <row r="38" spans="2:40" ht="19.5" customHeight="1" x14ac:dyDescent="0.4">
      <c r="B38" s="190" t="s">
        <v>150</v>
      </c>
      <c r="C38" s="190"/>
      <c r="D38" s="190"/>
      <c r="E38" s="190"/>
      <c r="F38" s="190"/>
      <c r="G38" s="190"/>
      <c r="H38" s="190"/>
      <c r="I38" s="190"/>
      <c r="J38" s="190"/>
      <c r="K38" s="190"/>
      <c r="L38" s="190"/>
      <c r="M38" s="190"/>
      <c r="N38" s="190"/>
      <c r="O38" s="190"/>
      <c r="P38" s="190"/>
      <c r="Q38" s="45"/>
      <c r="R38" s="45"/>
    </row>
    <row r="39" spans="2:40" ht="19.5" customHeight="1" x14ac:dyDescent="0.4">
      <c r="B39" s="190"/>
      <c r="C39" s="190"/>
      <c r="D39" s="190"/>
      <c r="E39" s="190"/>
      <c r="F39" s="190"/>
      <c r="G39" s="190"/>
      <c r="H39" s="190"/>
      <c r="I39" s="190"/>
      <c r="J39" s="190"/>
      <c r="K39" s="190"/>
      <c r="L39" s="190"/>
      <c r="M39" s="190"/>
      <c r="N39" s="190"/>
      <c r="O39" s="190"/>
      <c r="P39" s="190"/>
      <c r="Q39" s="45"/>
      <c r="R39" s="45"/>
    </row>
    <row r="40" spans="2:40" ht="19.5" customHeight="1" x14ac:dyDescent="0.4">
      <c r="B40" s="87"/>
      <c r="C40" s="45"/>
      <c r="D40" s="45"/>
      <c r="E40" s="45"/>
      <c r="F40" s="45"/>
      <c r="G40" s="45"/>
      <c r="H40" s="45"/>
      <c r="I40" s="45"/>
      <c r="J40" s="45"/>
      <c r="K40" s="45"/>
      <c r="L40" s="45"/>
      <c r="M40" s="45"/>
      <c r="N40" s="45"/>
      <c r="O40" s="45"/>
      <c r="P40" s="45"/>
      <c r="Q40" s="45"/>
      <c r="R40" s="45"/>
    </row>
    <row r="41" spans="2:40" ht="19.5" customHeight="1" x14ac:dyDescent="0.4">
      <c r="B41" s="88" t="s">
        <v>40</v>
      </c>
      <c r="C41" s="45" t="s">
        <v>42</v>
      </c>
      <c r="D41" s="45"/>
      <c r="E41" s="45"/>
      <c r="F41" s="45"/>
      <c r="G41" s="45"/>
      <c r="H41" s="45"/>
      <c r="I41" s="45"/>
      <c r="J41" s="45"/>
      <c r="K41" s="45"/>
      <c r="L41" s="85"/>
      <c r="M41" s="184" t="str">
        <f>S11</f>
        <v/>
      </c>
      <c r="N41" s="184"/>
      <c r="O41" s="59" t="s">
        <v>20</v>
      </c>
      <c r="P41" s="59"/>
      <c r="Q41" s="45"/>
      <c r="R41" s="45"/>
      <c r="AC41" s="41"/>
    </row>
    <row r="42" spans="2:40" ht="19.5" customHeight="1" x14ac:dyDescent="0.4">
      <c r="B42" s="89" t="s">
        <v>39</v>
      </c>
      <c r="C42" s="45"/>
      <c r="D42" s="45"/>
      <c r="E42" s="45"/>
      <c r="F42" s="45"/>
      <c r="G42" s="45"/>
      <c r="H42" s="45"/>
      <c r="I42" s="45"/>
      <c r="J42" s="45"/>
      <c r="K42" s="45"/>
      <c r="L42" s="45"/>
      <c r="M42" s="45"/>
      <c r="N42" s="45"/>
      <c r="O42" s="45"/>
      <c r="P42" s="45"/>
      <c r="Q42" s="45"/>
      <c r="R42" s="45"/>
    </row>
    <row r="43" spans="2:40" ht="19.5" customHeight="1" x14ac:dyDescent="0.4">
      <c r="B43" s="90" t="s">
        <v>0</v>
      </c>
      <c r="C43" s="45"/>
      <c r="D43" s="45"/>
      <c r="E43" s="45"/>
      <c r="F43" s="45"/>
      <c r="G43" s="45"/>
      <c r="H43" s="45"/>
      <c r="I43" s="45"/>
      <c r="J43" s="45"/>
      <c r="K43" s="45"/>
      <c r="L43" s="61"/>
      <c r="M43" s="61"/>
      <c r="N43" s="184">
        <f>S12</f>
        <v>0</v>
      </c>
      <c r="O43" s="184"/>
      <c r="P43" s="45"/>
      <c r="Q43" s="45"/>
      <c r="R43" s="45"/>
    </row>
    <row r="44" spans="2:40" ht="19.5" customHeight="1" x14ac:dyDescent="0.4">
      <c r="B44" s="88"/>
      <c r="C44" s="45"/>
      <c r="D44" s="45"/>
      <c r="E44" s="45"/>
      <c r="F44" s="45"/>
      <c r="G44" s="45"/>
      <c r="H44" s="45"/>
      <c r="I44" s="45"/>
      <c r="J44" s="45"/>
      <c r="K44" s="45"/>
      <c r="L44" s="45"/>
      <c r="M44" s="45"/>
      <c r="N44" s="45"/>
      <c r="O44" s="45"/>
      <c r="P44" s="45"/>
      <c r="Q44" s="45"/>
      <c r="R44" s="45"/>
    </row>
    <row r="45" spans="2:40" ht="19.5" customHeight="1" x14ac:dyDescent="0.4">
      <c r="B45" s="86" t="s">
        <v>41</v>
      </c>
      <c r="C45" s="180" t="str">
        <f>S13</f>
        <v>選択してください</v>
      </c>
      <c r="D45" s="180"/>
      <c r="E45" s="180"/>
      <c r="F45" s="62" t="s">
        <v>8</v>
      </c>
      <c r="G45" s="180" t="str">
        <f>W13</f>
        <v/>
      </c>
      <c r="H45" s="180"/>
      <c r="I45" s="180"/>
      <c r="J45" s="45" t="s">
        <v>14</v>
      </c>
      <c r="K45" s="45"/>
      <c r="L45" s="45"/>
      <c r="M45" s="45"/>
      <c r="N45" s="45"/>
      <c r="O45" s="45"/>
      <c r="P45" s="45"/>
      <c r="Q45" s="44"/>
      <c r="R45" s="44"/>
      <c r="AM45" s="22"/>
      <c r="AN45" s="22"/>
    </row>
    <row r="46" spans="2:40" ht="19.5" customHeight="1" x14ac:dyDescent="0.4">
      <c r="B46" s="89" t="s">
        <v>9</v>
      </c>
      <c r="C46" s="45"/>
      <c r="D46" s="45"/>
      <c r="E46" s="45"/>
      <c r="F46" s="45"/>
      <c r="G46" s="95" t="str">
        <f>S15</f>
        <v>選択してください</v>
      </c>
      <c r="H46" s="45" t="s">
        <v>130</v>
      </c>
      <c r="I46" s="45"/>
      <c r="J46" s="45"/>
      <c r="K46" s="45"/>
      <c r="L46" s="45"/>
      <c r="M46" s="45"/>
      <c r="N46" s="45"/>
      <c r="O46" s="45"/>
      <c r="P46" s="45"/>
      <c r="Q46" s="45"/>
      <c r="R46" s="45"/>
    </row>
    <row r="47" spans="2:40" ht="19.5" customHeight="1" x14ac:dyDescent="0.4">
      <c r="B47" s="89" t="s">
        <v>15</v>
      </c>
      <c r="C47" s="45" t="s">
        <v>128</v>
      </c>
      <c r="D47" s="45"/>
      <c r="E47" s="45"/>
      <c r="F47" s="45"/>
      <c r="G47" s="186" t="str">
        <f>S18</f>
        <v>選択してください</v>
      </c>
      <c r="H47" s="186"/>
      <c r="I47" s="186"/>
      <c r="J47" s="186"/>
      <c r="K47" s="186"/>
      <c r="L47" s="186"/>
      <c r="M47" s="186"/>
      <c r="N47" s="186"/>
      <c r="P47" s="45"/>
      <c r="Q47" s="45"/>
      <c r="R47" s="45"/>
    </row>
    <row r="48" spans="2:40" ht="19.5" customHeight="1" x14ac:dyDescent="0.4">
      <c r="B48" s="89"/>
      <c r="C48" s="100"/>
      <c r="D48" s="45"/>
      <c r="E48" s="45"/>
      <c r="F48" s="45"/>
      <c r="G48" s="186" t="str">
        <f>S19</f>
        <v>選択してください</v>
      </c>
      <c r="H48" s="186"/>
      <c r="I48" s="186"/>
      <c r="J48" s="186"/>
      <c r="K48" s="186"/>
      <c r="L48" s="186"/>
      <c r="M48" s="186"/>
      <c r="N48" s="186"/>
      <c r="O48" s="45" t="s">
        <v>129</v>
      </c>
      <c r="P48" s="45"/>
      <c r="Q48" s="45"/>
      <c r="R48" s="45"/>
    </row>
    <row r="49" spans="2:23" ht="19.5" customHeight="1" x14ac:dyDescent="0.4">
      <c r="B49" s="91"/>
      <c r="C49" s="45"/>
      <c r="D49" s="45"/>
      <c r="E49" s="45"/>
      <c r="F49" s="45"/>
      <c r="G49" s="45"/>
      <c r="H49" s="45"/>
      <c r="I49" s="45"/>
      <c r="J49" s="45"/>
      <c r="K49" s="45"/>
      <c r="L49" s="45"/>
      <c r="M49" s="45"/>
      <c r="N49" s="45"/>
      <c r="O49" s="45"/>
      <c r="P49" s="45"/>
      <c r="Q49" s="45"/>
      <c r="R49" s="45"/>
      <c r="W49" s="22"/>
    </row>
    <row r="50" spans="2:23" ht="19.5" customHeight="1" x14ac:dyDescent="0.4">
      <c r="B50" s="92" t="s">
        <v>10</v>
      </c>
      <c r="C50" s="45"/>
      <c r="D50" s="45"/>
      <c r="E50" s="45"/>
      <c r="F50" s="182" t="str">
        <f>G25</f>
        <v/>
      </c>
      <c r="G50" s="182"/>
      <c r="H50" s="182"/>
      <c r="I50" s="45" t="s">
        <v>11</v>
      </c>
      <c r="J50" s="45"/>
      <c r="K50" s="45"/>
      <c r="L50" s="45"/>
      <c r="M50" s="183">
        <f>S25</f>
        <v>0</v>
      </c>
      <c r="N50" s="183"/>
      <c r="O50" s="183"/>
      <c r="P50" s="45"/>
      <c r="Q50" s="45"/>
      <c r="R50" s="45"/>
    </row>
    <row r="51" spans="2:23" ht="19.5" customHeight="1" x14ac:dyDescent="0.4">
      <c r="B51" s="90" t="s">
        <v>12</v>
      </c>
      <c r="C51" s="45"/>
      <c r="D51" s="45"/>
      <c r="E51" s="45"/>
      <c r="F51" s="182" t="str">
        <f>W13</f>
        <v/>
      </c>
      <c r="G51" s="182"/>
      <c r="H51" s="182"/>
      <c r="I51" s="45" t="s">
        <v>16</v>
      </c>
      <c r="J51" s="45"/>
      <c r="K51" s="45"/>
      <c r="L51" s="45"/>
      <c r="M51" s="183">
        <f>S26</f>
        <v>0</v>
      </c>
      <c r="N51" s="183"/>
      <c r="O51" s="183"/>
      <c r="P51" s="107"/>
      <c r="Q51" s="107"/>
      <c r="R51" s="108"/>
      <c r="S51" s="30"/>
    </row>
    <row r="52" spans="2:23" ht="19.5" customHeight="1" x14ac:dyDescent="0.4">
      <c r="B52" s="90"/>
      <c r="C52" s="45"/>
      <c r="D52" s="45"/>
      <c r="E52" s="45"/>
      <c r="F52" s="110"/>
      <c r="G52" s="110"/>
      <c r="H52" s="110"/>
      <c r="I52" s="45"/>
      <c r="J52" s="45"/>
      <c r="K52" s="45"/>
      <c r="L52" s="45"/>
      <c r="M52" s="101"/>
      <c r="N52" s="185" t="str">
        <f>IFERROR(ROUNDDOWN($Y$26,3),"")</f>
        <v/>
      </c>
      <c r="O52" s="185"/>
      <c r="P52" s="111"/>
      <c r="Q52" s="111"/>
      <c r="R52" s="108"/>
      <c r="S52" s="30"/>
    </row>
    <row r="53" spans="2:23" ht="19.5" customHeight="1" x14ac:dyDescent="0.4">
      <c r="B53" s="63" t="s">
        <v>17</v>
      </c>
      <c r="C53" s="45"/>
      <c r="D53" s="45"/>
      <c r="E53" s="45"/>
      <c r="F53" s="45"/>
      <c r="G53" s="45"/>
      <c r="H53" s="45"/>
      <c r="I53" s="45"/>
      <c r="J53" s="45"/>
      <c r="K53" s="45"/>
      <c r="L53" s="45"/>
      <c r="M53" s="45"/>
      <c r="N53" s="45"/>
      <c r="O53" s="45"/>
      <c r="P53" s="45"/>
      <c r="Q53" s="45"/>
      <c r="R53" s="45"/>
    </row>
    <row r="54" spans="2:23" ht="19.5" customHeight="1" x14ac:dyDescent="0.4">
      <c r="B54" s="58"/>
      <c r="C54" s="64" t="s">
        <v>18</v>
      </c>
      <c r="D54" s="45"/>
      <c r="E54" s="45"/>
      <c r="F54" s="45"/>
      <c r="G54" s="45"/>
      <c r="H54" s="45"/>
      <c r="I54" s="45"/>
      <c r="J54" s="45"/>
      <c r="K54" s="45"/>
      <c r="L54" s="45"/>
      <c r="M54" s="45"/>
      <c r="N54" s="45"/>
      <c r="O54" s="45"/>
      <c r="P54" s="45"/>
      <c r="Q54" s="45"/>
      <c r="R54" s="45"/>
    </row>
    <row r="55" spans="2:23" ht="19.5" customHeight="1" x14ac:dyDescent="0.4">
      <c r="B55" s="58"/>
      <c r="C55" s="64"/>
      <c r="D55" s="45"/>
      <c r="E55" s="45"/>
      <c r="F55" s="45"/>
      <c r="G55" s="45"/>
      <c r="H55" s="45"/>
      <c r="I55" s="45"/>
      <c r="J55" s="45"/>
      <c r="K55" s="45"/>
      <c r="L55" s="45"/>
      <c r="M55" s="45"/>
      <c r="N55" s="45"/>
      <c r="O55" s="45"/>
      <c r="P55" s="45"/>
      <c r="Q55" s="45"/>
      <c r="R55" s="45"/>
    </row>
    <row r="56" spans="2:23" ht="14.25" customHeight="1" x14ac:dyDescent="0.4">
      <c r="B56" s="86" t="s">
        <v>43</v>
      </c>
      <c r="C56" s="44" t="s">
        <v>44</v>
      </c>
      <c r="D56" s="45"/>
      <c r="E56" s="45"/>
      <c r="F56" s="45"/>
      <c r="G56" s="45"/>
      <c r="H56" s="45"/>
      <c r="I56" s="45"/>
      <c r="J56" s="45"/>
      <c r="K56" s="45"/>
      <c r="L56" s="45"/>
      <c r="M56" s="45"/>
      <c r="N56" s="45"/>
      <c r="O56" s="45"/>
      <c r="P56" s="45"/>
      <c r="Q56" s="45"/>
      <c r="R56" s="45"/>
    </row>
    <row r="57" spans="2:23" ht="14.25" customHeight="1" x14ac:dyDescent="0.4">
      <c r="B57" s="58"/>
      <c r="C57" s="59" t="s">
        <v>45</v>
      </c>
      <c r="D57" s="45"/>
      <c r="E57" s="45"/>
      <c r="F57" s="45"/>
      <c r="G57" s="45"/>
      <c r="H57" s="45"/>
      <c r="I57" s="45"/>
      <c r="J57" s="45"/>
      <c r="K57" s="45"/>
      <c r="L57" s="45"/>
      <c r="M57" s="45"/>
      <c r="N57" s="45"/>
      <c r="O57" s="45"/>
      <c r="P57" s="45"/>
      <c r="Q57" s="45"/>
      <c r="R57" s="45"/>
    </row>
    <row r="58" spans="2:23" ht="14.25" customHeight="1" x14ac:dyDescent="0.4">
      <c r="B58" s="58"/>
      <c r="C58" s="109" t="s">
        <v>37</v>
      </c>
      <c r="D58" s="45"/>
      <c r="E58" s="45"/>
      <c r="F58" s="45"/>
      <c r="G58" s="45"/>
      <c r="H58" s="45"/>
      <c r="I58" s="45"/>
      <c r="J58" s="45"/>
      <c r="K58" s="45"/>
      <c r="L58" s="45"/>
      <c r="M58" s="45"/>
      <c r="N58" s="45"/>
      <c r="O58" s="45"/>
      <c r="P58" s="45"/>
      <c r="Q58" s="45"/>
      <c r="R58" s="45"/>
    </row>
    <row r="59" spans="2:23" ht="14.25" customHeight="1" x14ac:dyDescent="0.4">
      <c r="B59" s="58"/>
      <c r="C59" s="44" t="s">
        <v>56</v>
      </c>
      <c r="D59" s="45"/>
      <c r="E59" s="45"/>
      <c r="F59" s="45"/>
      <c r="G59" s="45"/>
      <c r="H59" s="45"/>
      <c r="I59" s="45"/>
      <c r="J59" s="45"/>
      <c r="K59" s="45"/>
      <c r="L59" s="45"/>
      <c r="M59" s="45"/>
      <c r="N59" s="45"/>
      <c r="O59" s="45"/>
      <c r="P59" s="45"/>
      <c r="Q59" s="45"/>
      <c r="R59" s="45"/>
    </row>
    <row r="60" spans="2:23" ht="14.25" customHeight="1" x14ac:dyDescent="0.4">
      <c r="B60" s="58"/>
      <c r="C60" s="44" t="s">
        <v>57</v>
      </c>
      <c r="D60" s="45"/>
      <c r="E60" s="45"/>
      <c r="F60" s="45"/>
      <c r="G60" s="45"/>
      <c r="H60" s="45"/>
      <c r="I60" s="45"/>
      <c r="J60" s="45"/>
      <c r="K60" s="45"/>
      <c r="L60" s="45"/>
      <c r="M60" s="45"/>
      <c r="N60" s="45"/>
      <c r="O60" s="45"/>
      <c r="P60" s="45"/>
      <c r="Q60" s="45"/>
      <c r="R60" s="45"/>
    </row>
    <row r="61" spans="2:23" ht="14.25" customHeight="1" x14ac:dyDescent="0.4">
      <c r="B61" s="58"/>
      <c r="C61" s="44" t="s">
        <v>58</v>
      </c>
      <c r="D61" s="45"/>
      <c r="E61" s="45"/>
      <c r="F61" s="45"/>
      <c r="G61" s="45"/>
      <c r="H61" s="45"/>
      <c r="I61" s="45"/>
      <c r="J61" s="45"/>
      <c r="K61" s="45"/>
      <c r="L61" s="45"/>
      <c r="M61" s="45"/>
      <c r="N61" s="45"/>
      <c r="O61" s="45"/>
      <c r="P61" s="45"/>
      <c r="Q61" s="45"/>
      <c r="R61" s="45"/>
    </row>
    <row r="62" spans="2:23" ht="14.25" customHeight="1" x14ac:dyDescent="0.4">
      <c r="B62" s="58"/>
      <c r="C62" s="44" t="s">
        <v>59</v>
      </c>
      <c r="D62" s="45"/>
      <c r="E62" s="45"/>
      <c r="F62" s="45"/>
      <c r="G62" s="45"/>
      <c r="H62" s="45"/>
      <c r="I62" s="45"/>
      <c r="J62" s="45"/>
      <c r="K62" s="45"/>
      <c r="L62" s="45"/>
      <c r="M62" s="45"/>
      <c r="N62" s="45"/>
      <c r="O62" s="45"/>
      <c r="P62" s="45"/>
      <c r="Q62" s="45"/>
      <c r="R62" s="45"/>
    </row>
    <row r="63" spans="2:23" ht="19.5" customHeight="1" x14ac:dyDescent="0.4">
      <c r="B63" s="58"/>
      <c r="C63" s="64"/>
      <c r="D63" s="45"/>
      <c r="E63" s="45"/>
      <c r="F63" s="45"/>
      <c r="G63" s="45"/>
      <c r="H63" s="45"/>
      <c r="I63" s="45"/>
      <c r="J63" s="45"/>
      <c r="K63" s="45"/>
      <c r="L63" s="45"/>
      <c r="M63" s="45"/>
      <c r="N63" s="45"/>
      <c r="O63" s="45"/>
      <c r="P63" s="45"/>
      <c r="Q63" s="45"/>
    </row>
    <row r="64" spans="2:23" ht="28.9" customHeight="1" x14ac:dyDescent="0.4">
      <c r="B64" s="179" t="s">
        <v>35</v>
      </c>
      <c r="C64" s="179"/>
      <c r="D64" s="179"/>
      <c r="E64" s="179"/>
      <c r="F64" s="31"/>
    </row>
    <row r="65" spans="2:16" ht="28.9" customHeight="1" x14ac:dyDescent="0.4">
      <c r="B65" s="179" t="s">
        <v>114</v>
      </c>
      <c r="C65" s="179"/>
      <c r="D65" s="179"/>
      <c r="E65" s="179"/>
      <c r="F65" s="179"/>
      <c r="G65" s="179"/>
      <c r="H65" s="179"/>
      <c r="I65" s="179"/>
      <c r="J65" s="179"/>
      <c r="K65" s="179"/>
      <c r="L65" s="179"/>
      <c r="M65" s="179"/>
      <c r="N65" s="179"/>
      <c r="O65" s="179"/>
      <c r="P65" s="179"/>
    </row>
    <row r="66" spans="2:16" ht="30.75" customHeight="1" x14ac:dyDescent="0.4">
      <c r="B66" s="179" t="s">
        <v>131</v>
      </c>
      <c r="C66" s="179"/>
      <c r="D66" s="179"/>
      <c r="E66" s="179"/>
      <c r="F66" s="179"/>
      <c r="G66" s="179"/>
      <c r="H66" s="179"/>
      <c r="I66" s="179"/>
      <c r="J66" s="179"/>
      <c r="K66" s="179"/>
      <c r="L66" s="179"/>
      <c r="M66" s="179"/>
      <c r="N66" s="179"/>
      <c r="O66" s="179"/>
      <c r="P66" s="179"/>
    </row>
    <row r="67" spans="2:16" ht="28.9" customHeight="1" thickBot="1" x14ac:dyDescent="0.45">
      <c r="B67" s="179" t="s">
        <v>34</v>
      </c>
      <c r="C67" s="179"/>
      <c r="D67" s="179"/>
      <c r="E67" s="179"/>
      <c r="F67" s="179"/>
      <c r="G67" s="179"/>
      <c r="H67" s="179"/>
      <c r="I67" s="179"/>
      <c r="J67" s="179"/>
      <c r="K67" s="179"/>
      <c r="L67" s="179"/>
      <c r="M67" s="179"/>
      <c r="N67" s="179"/>
      <c r="O67" s="179"/>
      <c r="P67" s="179"/>
    </row>
    <row r="68" spans="2:16" ht="18" customHeight="1" x14ac:dyDescent="0.4">
      <c r="B68" s="153" t="s">
        <v>152</v>
      </c>
      <c r="C68" s="146"/>
      <c r="D68" s="146"/>
      <c r="E68" s="146"/>
      <c r="F68" s="146"/>
      <c r="G68" s="146"/>
      <c r="H68" s="146"/>
      <c r="I68" s="146"/>
      <c r="J68" s="146"/>
      <c r="K68" s="146"/>
      <c r="L68" s="146"/>
      <c r="M68" s="146"/>
      <c r="N68" s="146"/>
      <c r="O68" s="146"/>
      <c r="P68" s="147"/>
    </row>
    <row r="69" spans="2:16" ht="18.75" customHeight="1" thickBot="1" x14ac:dyDescent="0.45">
      <c r="B69" s="148"/>
      <c r="C69" s="149"/>
      <c r="D69" s="149"/>
      <c r="E69" s="149"/>
      <c r="F69" s="149"/>
      <c r="G69" s="149"/>
      <c r="H69" s="149"/>
      <c r="I69" s="149"/>
      <c r="J69" s="149"/>
      <c r="K69" s="149"/>
      <c r="L69" s="149"/>
      <c r="M69" s="149"/>
      <c r="N69" s="149"/>
      <c r="O69" s="149"/>
      <c r="P69" s="150"/>
    </row>
    <row r="70" spans="2:16" ht="18.75" customHeight="1" x14ac:dyDescent="0.4">
      <c r="B70" s="39"/>
      <c r="C70" s="39"/>
      <c r="D70" s="39"/>
      <c r="E70" s="39"/>
      <c r="F70" s="39"/>
      <c r="G70" s="39"/>
      <c r="H70" s="39"/>
      <c r="I70" s="39"/>
      <c r="J70" s="39"/>
      <c r="K70" s="39"/>
      <c r="L70" s="39"/>
      <c r="M70" s="39"/>
      <c r="N70" s="39"/>
      <c r="O70" s="39"/>
      <c r="P70" s="39"/>
    </row>
    <row r="71" spans="2:16" ht="18.75" customHeight="1" x14ac:dyDescent="0.4"/>
    <row r="72" spans="2:16" ht="18.75" customHeight="1" x14ac:dyDescent="0.4">
      <c r="B72" s="70"/>
      <c r="C72" s="70"/>
      <c r="D72" s="70"/>
      <c r="E72" s="70"/>
      <c r="F72" s="32"/>
      <c r="G72" s="32"/>
      <c r="H72" s="32"/>
      <c r="I72" s="32"/>
    </row>
    <row r="73" spans="2:16" ht="18.75" customHeight="1" x14ac:dyDescent="0.4">
      <c r="B73" s="70"/>
      <c r="C73" s="70"/>
      <c r="D73" s="70"/>
      <c r="E73" s="70"/>
      <c r="F73" s="70"/>
      <c r="G73" s="70"/>
      <c r="H73" s="70"/>
      <c r="I73" s="70"/>
      <c r="J73" s="70"/>
      <c r="K73" s="70"/>
      <c r="L73" s="70"/>
      <c r="M73" s="70"/>
      <c r="N73" s="70"/>
      <c r="O73" s="70"/>
      <c r="P73" s="70"/>
    </row>
    <row r="74" spans="2:16" ht="18.75" customHeight="1" x14ac:dyDescent="0.4">
      <c r="B74" s="81"/>
      <c r="C74" s="81"/>
      <c r="D74" s="81"/>
      <c r="E74" s="81"/>
      <c r="G74" s="32"/>
      <c r="H74" s="70"/>
      <c r="I74" s="70"/>
      <c r="J74" s="70"/>
      <c r="K74" s="70"/>
      <c r="L74" s="70"/>
      <c r="M74" s="70"/>
      <c r="N74" s="70"/>
      <c r="O74" s="70"/>
    </row>
    <row r="75" spans="2:16" ht="18.75" customHeight="1" x14ac:dyDescent="0.4">
      <c r="B75" s="81"/>
      <c r="C75" s="81"/>
      <c r="D75" s="81"/>
      <c r="E75" s="81"/>
      <c r="G75" s="32"/>
      <c r="H75" s="70"/>
      <c r="I75" s="70"/>
      <c r="J75" s="70"/>
      <c r="K75" s="70"/>
      <c r="L75" s="70"/>
      <c r="M75" s="70"/>
      <c r="N75" s="70"/>
      <c r="O75" s="70"/>
    </row>
    <row r="76" spans="2:16" ht="18.75" customHeight="1" x14ac:dyDescent="0.4">
      <c r="B76" s="81"/>
      <c r="C76" s="81"/>
      <c r="D76" s="81"/>
      <c r="E76" s="81"/>
      <c r="F76" s="81"/>
      <c r="G76" s="32"/>
      <c r="H76" s="70"/>
      <c r="I76" s="70"/>
      <c r="J76" s="70"/>
      <c r="K76" s="70"/>
      <c r="L76" s="70"/>
      <c r="M76" s="70"/>
      <c r="N76" s="70"/>
      <c r="O76" s="70"/>
    </row>
    <row r="77" spans="2:16" ht="18.75" customHeight="1" x14ac:dyDescent="0.4">
      <c r="B77" s="83"/>
      <c r="C77" s="83"/>
      <c r="D77" s="83"/>
      <c r="E77" s="83"/>
      <c r="F77" s="83"/>
      <c r="G77" s="32"/>
      <c r="H77" s="32"/>
      <c r="I77" s="32"/>
      <c r="J77" s="32"/>
      <c r="K77" s="32"/>
      <c r="L77" s="32"/>
      <c r="M77" s="32"/>
      <c r="N77" s="32"/>
      <c r="O77" s="70"/>
    </row>
    <row r="78" spans="2:16" ht="18.75" customHeight="1" x14ac:dyDescent="0.4">
      <c r="H78" s="70"/>
      <c r="I78" s="70"/>
      <c r="J78" s="70"/>
      <c r="K78" s="70"/>
      <c r="L78" s="70"/>
      <c r="M78" s="70"/>
      <c r="N78" s="70"/>
      <c r="O78" s="70"/>
    </row>
    <row r="79" spans="2:16" ht="18.75" customHeight="1" x14ac:dyDescent="0.4"/>
    <row r="80" spans="2:16"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sheetData>
  <sheetProtection algorithmName="SHA-512" hashValue="AAUD2fFZKyq2sAGu05E/9YFjH6l42tyc74/Vr/GweQNkSzCIF4cRbxb4/oAgiw5vT0Xq9BJA0bIyc6ZVvJGIkw==" saltValue="k7xELTPqQfDjvcoVR8/M6g==" spinCount="100000" sheet="1" formatRows="0"/>
  <protectedRanges>
    <protectedRange algorithmName="SHA-512" hashValue="9SE+WsBAuLXs9hC8uyfUBmUO4xd8rNXylU4YGMn+DTqFb1zMLefAEH+3OTibhFL8pjoPEUXCYykw7lJqZ8Kd8w==" saltValue="5E9VtxzDOMSshO6NumsZ4A==" spinCount="100000" sqref="D26:I28 E25 B4:B10 C4:F11 J4:R11 G4:I10 D20:I24 B12:R19 B20:C28 J20:R28" name="説明"/>
    <protectedRange algorithmName="SHA-512" hashValue="9SE+WsBAuLXs9hC8uyfUBmUO4xd8rNXylU4YGMn+DTqFb1zMLefAEH+3OTibhFL8pjoPEUXCYykw7lJqZ8Kd8w==" saltValue="5E9VtxzDOMSshO6NumsZ4A==" spinCount="100000" sqref="G25:H25" name="説明_1"/>
    <protectedRange algorithmName="SHA-512" hashValue="9SE+WsBAuLXs9hC8uyfUBmUO4xd8rNXylU4YGMn+DTqFb1zMLefAEH+3OTibhFL8pjoPEUXCYykw7lJqZ8Kd8w==" saltValue="5E9VtxzDOMSshO6NumsZ4A==" spinCount="100000" sqref="G11" name="説明_2"/>
  </protectedRanges>
  <mergeCells count="37">
    <mergeCell ref="S21:V21"/>
    <mergeCell ref="S22:V22"/>
    <mergeCell ref="S23:V23"/>
    <mergeCell ref="S24:V24"/>
    <mergeCell ref="S10:V10"/>
    <mergeCell ref="S12:V12"/>
    <mergeCell ref="S14:V14"/>
    <mergeCell ref="S15:V15"/>
    <mergeCell ref="S13:V13"/>
    <mergeCell ref="S11:V11"/>
    <mergeCell ref="S18:V18"/>
    <mergeCell ref="S19:V19"/>
    <mergeCell ref="B16:T16"/>
    <mergeCell ref="U16:V16"/>
    <mergeCell ref="B20:R20"/>
    <mergeCell ref="B18:R18"/>
    <mergeCell ref="S25:V25"/>
    <mergeCell ref="E26:G26"/>
    <mergeCell ref="S26:V26"/>
    <mergeCell ref="N43:O43"/>
    <mergeCell ref="B38:P39"/>
    <mergeCell ref="B19:R19"/>
    <mergeCell ref="B67:P67"/>
    <mergeCell ref="C45:E45"/>
    <mergeCell ref="G45:I45"/>
    <mergeCell ref="G25:I25"/>
    <mergeCell ref="F50:H50"/>
    <mergeCell ref="F51:H51"/>
    <mergeCell ref="B64:E64"/>
    <mergeCell ref="B65:P65"/>
    <mergeCell ref="B66:P66"/>
    <mergeCell ref="M50:O50"/>
    <mergeCell ref="M51:O51"/>
    <mergeCell ref="M41:N41"/>
    <mergeCell ref="N52:O52"/>
    <mergeCell ref="G47:N47"/>
    <mergeCell ref="G48:N48"/>
  </mergeCells>
  <phoneticPr fontId="2"/>
  <conditionalFormatting sqref="C45:E45">
    <cfRule type="containsText" dxfId="17" priority="1" operator="containsText" text="選択してください">
      <formula>NOT(ISERROR(SEARCH("選択してください",C45)))</formula>
    </cfRule>
    <cfRule type="expression" dxfId="16" priority="2">
      <formula>$C$45&lt;43830</formula>
    </cfRule>
  </conditionalFormatting>
  <conditionalFormatting sqref="F50:H50">
    <cfRule type="expression" dxfId="15" priority="5">
      <formula>$F$50&lt;43871</formula>
    </cfRule>
  </conditionalFormatting>
  <conditionalFormatting sqref="G46:G48">
    <cfRule type="containsText" dxfId="14" priority="17" operator="containsText" text="選択してください">
      <formula>NOT(ISERROR(SEARCH("選択してください",G46)))</formula>
    </cfRule>
  </conditionalFormatting>
  <conditionalFormatting sqref="G25:I25">
    <cfRule type="expression" dxfId="13" priority="3">
      <formula>$G$25&lt;43466</formula>
    </cfRule>
  </conditionalFormatting>
  <conditionalFormatting sqref="G45:I45">
    <cfRule type="containsText" dxfId="12" priority="14" operator="containsText" text="選択してください">
      <formula>NOT(ISERROR(SEARCH("選択してください",G45)))</formula>
    </cfRule>
    <cfRule type="expression" dxfId="11" priority="15">
      <formula>$C$45&lt;43830</formula>
    </cfRule>
  </conditionalFormatting>
  <conditionalFormatting sqref="S24">
    <cfRule type="expression" dxfId="10" priority="4">
      <formula>$S$23&lt;44043</formula>
    </cfRule>
  </conditionalFormatting>
  <conditionalFormatting sqref="S27">
    <cfRule type="expression" dxfId="9" priority="7">
      <formula>$S$26&lt;1</formula>
    </cfRule>
  </conditionalFormatting>
  <conditionalFormatting sqref="S23:V23">
    <cfRule type="expression" dxfId="8" priority="16">
      <formula>$S$23&lt;44043</formula>
    </cfRule>
  </conditionalFormatting>
  <dataValidations count="5">
    <dataValidation type="whole" operator="greaterThanOrEqual" allowBlank="1" showInputMessage="1" showErrorMessage="1" sqref="T27:V27" xr:uid="{C6E26DB5-7F5A-4969-9D0E-2B6D94AF088C}">
      <formula1>0</formula1>
    </dataValidation>
    <dataValidation type="list" allowBlank="1" showInputMessage="1" showErrorMessage="1" sqref="S14:V14" xr:uid="{570D0B1C-4969-4E9A-9569-0ADC2C1ADBCF}">
      <formula1>"選択してください,3,4,5"</formula1>
    </dataValidation>
    <dataValidation type="whole" errorStyle="warning" imeMode="off" operator="greaterThanOrEqual" allowBlank="1" showInputMessage="1" showErrorMessage="1" errorTitle="!!金額をご確認ください" error="事業場内最低賃金が都道府県別最低賃金を下回っていてはいけません。" sqref="S12:V12" xr:uid="{2296F070-3752-4D31-AD14-B871BEC4C9AA}">
      <formula1>S11</formula1>
    </dataValidation>
    <dataValidation operator="greaterThanOrEqual" allowBlank="1" showInputMessage="1" showErrorMessage="1" sqref="S27" xr:uid="{8793CB09-42D3-4553-BDBB-1039ABCE94AB}"/>
    <dataValidation imeMode="off" allowBlank="1" showInputMessage="1" showErrorMessage="1" sqref="S22:V25 S26:V26" xr:uid="{5D9DE775-B5E7-4B3A-B977-B615999EFB3D}"/>
  </dataValidations>
  <printOptions horizontalCentered="1"/>
  <pageMargins left="0.51181102362204722" right="0.51181102362204722" top="0.74803149606299213" bottom="0.74803149606299213" header="0.31496062992125984" footer="0.31496062992125984"/>
  <pageSetup paperSize="9" scale="95"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8ECCBE3C-1278-4351-82D0-6729D17AF94B}">
          <x14:formula1>
            <xm:f>プルダウンリスト!$B$3:$B$50</xm:f>
          </x14:formula1>
          <xm:sqref>S10:V10</xm:sqref>
        </x14:dataValidation>
        <x14:dataValidation type="list" allowBlank="1" showInputMessage="1" showErrorMessage="1" xr:uid="{21A775A3-923A-495E-ACC6-A839775FB0FD}">
          <x14:formula1>
            <xm:f>プルダウンリスト!$I$3:$I$6</xm:f>
          </x14:formula1>
          <xm:sqref>S18:V18</xm:sqref>
        </x14:dataValidation>
        <x14:dataValidation type="list" allowBlank="1" showInputMessage="1" showErrorMessage="1" xr:uid="{FDBAE203-D196-4BE4-9B7B-592E69E31BBD}">
          <x14:formula1>
            <xm:f>プルダウンリスト!$K$3:$K$32</xm:f>
          </x14:formula1>
          <xm:sqref>S13:V13</xm:sqref>
        </x14:dataValidation>
        <x14:dataValidation type="list" allowBlank="1" showInputMessage="1" showErrorMessage="1" xr:uid="{840FAD75-00A0-47AF-957B-961E4099D190}">
          <x14:formula1>
            <xm:f>プルダウンリスト!$I$9:$I$11</xm:f>
          </x14:formula1>
          <xm:sqref>S19</xm:sqref>
        </x14:dataValidation>
        <x14:dataValidation type="list" operator="greaterThanOrEqual" allowBlank="1" showInputMessage="1" showErrorMessage="1" xr:uid="{F6F36C5F-6504-423E-BF61-F98400DB0A0F}">
          <x14:formula1>
            <xm:f>プルダウンリスト!$G$3:$G$14</xm:f>
          </x14:formula1>
          <xm:sqref>S15:V15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77B10-2466-4F05-B502-1391992D567A}">
  <sheetPr>
    <pageSetUpPr fitToPage="1"/>
  </sheetPr>
  <dimension ref="B1:AN49"/>
  <sheetViews>
    <sheetView showGridLines="0" zoomScaleNormal="100" zoomScaleSheetLayoutView="100" workbookViewId="0"/>
  </sheetViews>
  <sheetFormatPr defaultColWidth="9" defaultRowHeight="18.75" x14ac:dyDescent="0.4"/>
  <cols>
    <col min="1" max="1" width="5.5" style="22" customWidth="1"/>
    <col min="2" max="18" width="5.25" style="22" customWidth="1"/>
    <col min="19" max="22" width="5.25" style="23" customWidth="1"/>
    <col min="23" max="23" width="15.75" style="23" hidden="1" customWidth="1"/>
    <col min="24" max="24" width="9.75" style="23" hidden="1" customWidth="1"/>
    <col min="25" max="25" width="5.5" style="23" customWidth="1"/>
    <col min="26" max="40" width="5.25" style="23" customWidth="1"/>
    <col min="41" max="44" width="5.25" style="22" customWidth="1"/>
    <col min="45" max="45" width="5.5" style="22" customWidth="1"/>
    <col min="46" max="16384" width="9" style="22"/>
  </cols>
  <sheetData>
    <row r="1" spans="2:24" x14ac:dyDescent="0.4">
      <c r="V1" s="80" t="str">
        <f>様式の選択!Q2</f>
        <v>Ver16.1</v>
      </c>
    </row>
    <row r="2" spans="2:24" ht="24" x14ac:dyDescent="0.4">
      <c r="C2" s="42"/>
      <c r="D2" s="42"/>
      <c r="E2" s="114" t="s">
        <v>53</v>
      </c>
      <c r="F2" s="42"/>
      <c r="G2" s="42"/>
      <c r="H2" s="42"/>
      <c r="I2" s="42"/>
      <c r="J2" s="42"/>
      <c r="K2" s="42"/>
      <c r="L2" s="42"/>
      <c r="M2" s="42"/>
      <c r="N2" s="42"/>
      <c r="O2" s="42"/>
      <c r="P2" s="42"/>
      <c r="Q2" s="42"/>
      <c r="R2" s="42"/>
      <c r="S2" s="43"/>
      <c r="T2" s="43"/>
      <c r="U2" s="43"/>
      <c r="V2" s="43"/>
    </row>
    <row r="3" spans="2:24" ht="24" x14ac:dyDescent="0.4">
      <c r="B3" s="114" t="str">
        <f>様式の選択!B4</f>
        <v>　                    　　　　　１４次・１５次・１６次締切用</v>
      </c>
      <c r="C3" s="45"/>
      <c r="D3" s="45"/>
      <c r="E3" s="45"/>
      <c r="F3" s="45"/>
      <c r="G3" s="45"/>
      <c r="H3" s="45"/>
      <c r="I3" s="45"/>
      <c r="J3" s="45"/>
      <c r="K3" s="45"/>
      <c r="L3" s="45"/>
      <c r="M3" s="45"/>
      <c r="N3" s="45"/>
      <c r="O3" s="45"/>
      <c r="P3" s="45"/>
      <c r="Q3" s="45"/>
      <c r="R3" s="45"/>
      <c r="S3" s="44"/>
      <c r="T3" s="44"/>
      <c r="U3" s="44"/>
      <c r="V3" s="44"/>
    </row>
    <row r="4" spans="2:24" x14ac:dyDescent="0.4">
      <c r="B4" s="45" t="s">
        <v>25</v>
      </c>
      <c r="C4" s="45"/>
      <c r="D4" s="45"/>
      <c r="E4" s="45"/>
      <c r="F4" s="45"/>
      <c r="G4" s="45"/>
      <c r="H4" s="45"/>
      <c r="I4" s="45"/>
      <c r="J4" s="45"/>
      <c r="K4" s="45"/>
      <c r="L4" s="45"/>
      <c r="M4" s="45"/>
      <c r="N4" s="45"/>
      <c r="O4" s="45"/>
      <c r="P4" s="45"/>
      <c r="Q4" s="45"/>
      <c r="R4" s="45"/>
      <c r="S4" s="44"/>
      <c r="T4" s="44"/>
      <c r="U4" s="44"/>
      <c r="V4" s="44"/>
    </row>
    <row r="5" spans="2:24" x14ac:dyDescent="0.4">
      <c r="B5" s="45" t="s">
        <v>147</v>
      </c>
      <c r="C5" s="45"/>
      <c r="D5" s="45"/>
      <c r="E5" s="45"/>
      <c r="F5" s="45"/>
      <c r="G5" s="45"/>
      <c r="H5" s="45"/>
      <c r="I5" s="45"/>
      <c r="J5" s="45"/>
      <c r="K5" s="45"/>
      <c r="L5" s="45"/>
      <c r="M5" s="45"/>
      <c r="N5" s="45"/>
      <c r="O5" s="45"/>
      <c r="P5" s="45"/>
      <c r="Q5" s="45"/>
      <c r="R5" s="45"/>
      <c r="S5" s="44"/>
      <c r="T5" s="44"/>
      <c r="U5" s="44"/>
      <c r="V5" s="44"/>
    </row>
    <row r="6" spans="2:24" x14ac:dyDescent="0.4">
      <c r="B6" s="45" t="s">
        <v>66</v>
      </c>
      <c r="C6" s="45"/>
      <c r="D6" s="45"/>
      <c r="E6" s="45"/>
      <c r="F6" s="45"/>
      <c r="G6" s="45"/>
      <c r="H6" s="45"/>
      <c r="I6" s="45"/>
      <c r="J6" s="45"/>
      <c r="K6" s="45"/>
      <c r="L6" s="45"/>
      <c r="M6" s="45"/>
      <c r="N6" s="45"/>
      <c r="O6" s="45"/>
      <c r="P6" s="45"/>
      <c r="Q6" s="45"/>
      <c r="R6" s="45"/>
      <c r="S6" s="44"/>
      <c r="T6" s="44"/>
      <c r="U6" s="44"/>
      <c r="V6" s="44"/>
    </row>
    <row r="7" spans="2:24" x14ac:dyDescent="0.4">
      <c r="B7" s="45" t="s">
        <v>24</v>
      </c>
      <c r="C7" s="45"/>
      <c r="D7" s="45"/>
      <c r="E7" s="45"/>
      <c r="F7" s="45"/>
      <c r="G7" s="45"/>
      <c r="H7" s="45"/>
      <c r="I7" s="45"/>
      <c r="J7" s="45"/>
      <c r="K7" s="45"/>
      <c r="L7" s="45"/>
      <c r="M7" s="45"/>
      <c r="N7" s="45"/>
      <c r="O7" s="45"/>
      <c r="P7" s="45"/>
      <c r="Q7" s="45"/>
      <c r="R7" s="45"/>
      <c r="S7" s="44"/>
      <c r="T7" s="44"/>
      <c r="U7" s="44"/>
      <c r="V7" s="44"/>
    </row>
    <row r="8" spans="2:24" x14ac:dyDescent="0.4">
      <c r="B8" s="47" t="s">
        <v>26</v>
      </c>
      <c r="C8" s="45"/>
      <c r="D8" s="45"/>
      <c r="E8" s="45"/>
      <c r="F8" s="45"/>
      <c r="G8" s="45"/>
      <c r="H8" s="45"/>
      <c r="I8" s="45"/>
      <c r="J8" s="45"/>
      <c r="K8" s="45"/>
      <c r="L8" s="45"/>
      <c r="M8" s="45"/>
      <c r="N8" s="45"/>
      <c r="O8" s="45"/>
      <c r="P8" s="45"/>
      <c r="Q8" s="45"/>
      <c r="R8" s="45"/>
      <c r="S8" s="44"/>
      <c r="T8" s="44"/>
      <c r="U8" s="44"/>
      <c r="V8" s="44"/>
    </row>
    <row r="9" spans="2:24" ht="19.5" thickBot="1" x14ac:dyDescent="0.45">
      <c r="B9" s="45"/>
      <c r="C9" s="45"/>
      <c r="D9" s="45"/>
      <c r="E9" s="45"/>
      <c r="F9" s="45"/>
      <c r="G9" s="45"/>
      <c r="H9" s="45"/>
      <c r="I9" s="45"/>
      <c r="J9" s="45"/>
      <c r="K9" s="45"/>
      <c r="L9" s="45"/>
      <c r="M9" s="45"/>
      <c r="N9" s="45"/>
      <c r="O9" s="45"/>
      <c r="P9" s="45"/>
      <c r="Q9" s="45"/>
      <c r="R9" s="45"/>
      <c r="S9" s="44"/>
      <c r="T9" s="44"/>
      <c r="U9" s="44"/>
      <c r="V9" s="44"/>
    </row>
    <row r="10" spans="2:24" s="23" customFormat="1" ht="19.5" thickBot="1" x14ac:dyDescent="0.45">
      <c r="B10" s="151" t="s">
        <v>122</v>
      </c>
      <c r="C10" s="151"/>
      <c r="D10" s="151"/>
      <c r="E10" s="151"/>
      <c r="F10" s="151"/>
      <c r="G10" s="151"/>
      <c r="H10" s="151"/>
      <c r="I10" s="151"/>
      <c r="J10" s="151"/>
      <c r="K10" s="151"/>
      <c r="L10" s="151"/>
      <c r="M10" s="151"/>
      <c r="N10" s="151"/>
      <c r="O10" s="151"/>
      <c r="P10" s="151"/>
      <c r="Q10" s="151"/>
      <c r="R10" s="151"/>
      <c r="S10" s="224" t="s">
        <v>6</v>
      </c>
      <c r="T10" s="225"/>
      <c r="U10" s="225"/>
      <c r="V10" s="226"/>
      <c r="W10" s="34" t="str">
        <f>IFERROR(EOMONTH(S10,S11*12-1),"")</f>
        <v/>
      </c>
      <c r="X10" s="35" t="s">
        <v>7</v>
      </c>
    </row>
    <row r="11" spans="2:24" s="23" customFormat="1" ht="19.5" thickBot="1" x14ac:dyDescent="0.45">
      <c r="B11" s="151" t="s">
        <v>123</v>
      </c>
      <c r="C11" s="151"/>
      <c r="D11" s="151"/>
      <c r="E11" s="151"/>
      <c r="F11" s="151"/>
      <c r="G11" s="151"/>
      <c r="H11" s="151"/>
      <c r="I11" s="151"/>
      <c r="J11" s="151"/>
      <c r="K11" s="151"/>
      <c r="L11" s="151"/>
      <c r="M11" s="151"/>
      <c r="N11" s="151"/>
      <c r="O11" s="151"/>
      <c r="P11" s="151"/>
      <c r="Q11" s="151"/>
      <c r="R11" s="151"/>
      <c r="S11" s="227" t="s">
        <v>62</v>
      </c>
      <c r="T11" s="228"/>
      <c r="U11" s="228"/>
      <c r="V11" s="229"/>
    </row>
    <row r="12" spans="2:24" s="23" customFormat="1" x14ac:dyDescent="0.4">
      <c r="B12" s="45"/>
      <c r="C12" s="45"/>
      <c r="D12" s="45"/>
      <c r="E12" s="45"/>
      <c r="F12" s="45"/>
      <c r="G12" s="45"/>
      <c r="H12" s="45"/>
      <c r="I12" s="45"/>
      <c r="J12" s="45"/>
      <c r="K12" s="45"/>
      <c r="L12" s="45"/>
      <c r="M12" s="45"/>
      <c r="N12" s="45"/>
      <c r="O12" s="45"/>
      <c r="P12" s="45"/>
      <c r="Q12" s="45"/>
      <c r="R12" s="45"/>
      <c r="S12" s="26"/>
      <c r="T12" s="26"/>
      <c r="U12" s="26"/>
      <c r="V12" s="26"/>
    </row>
    <row r="13" spans="2:24" x14ac:dyDescent="0.4">
      <c r="B13" s="45"/>
      <c r="C13" s="45"/>
      <c r="D13" s="45"/>
      <c r="E13" s="45"/>
      <c r="F13" s="45"/>
      <c r="G13" s="45"/>
      <c r="H13" s="45"/>
      <c r="I13" s="45"/>
      <c r="J13" s="45"/>
      <c r="K13" s="45"/>
      <c r="L13" s="45"/>
      <c r="M13" s="45"/>
      <c r="N13" s="45"/>
      <c r="O13" s="45"/>
      <c r="P13" s="45"/>
      <c r="Q13" s="45"/>
      <c r="R13" s="45"/>
    </row>
    <row r="14" spans="2:24" s="23" customFormat="1" ht="19.5" customHeight="1" x14ac:dyDescent="0.4">
      <c r="B14" s="45"/>
      <c r="C14" s="45"/>
      <c r="D14" s="45"/>
      <c r="E14" s="45"/>
      <c r="F14" s="45"/>
      <c r="G14" s="45"/>
      <c r="H14" s="45"/>
      <c r="I14" s="45"/>
      <c r="J14" s="45"/>
      <c r="K14" s="45"/>
      <c r="L14" s="45"/>
      <c r="M14" s="45"/>
      <c r="N14" s="45"/>
      <c r="O14" s="56"/>
      <c r="P14" s="57" t="s">
        <v>144</v>
      </c>
      <c r="Q14" s="93"/>
      <c r="R14" s="45"/>
      <c r="S14" s="22"/>
      <c r="T14" s="27"/>
    </row>
    <row r="15" spans="2:24" s="23" customFormat="1" ht="19.5" customHeight="1" x14ac:dyDescent="0.4">
      <c r="B15" s="76"/>
      <c r="C15" s="45"/>
      <c r="D15" s="45"/>
      <c r="E15" s="45"/>
      <c r="F15" s="45"/>
      <c r="G15" s="45"/>
      <c r="H15" s="45"/>
      <c r="I15" s="45"/>
      <c r="J15" s="45"/>
      <c r="K15" s="45"/>
      <c r="L15" s="45"/>
      <c r="M15" s="45"/>
      <c r="N15" s="45"/>
      <c r="O15" s="45"/>
      <c r="P15" s="45"/>
      <c r="Q15" s="45"/>
      <c r="R15" s="45"/>
    </row>
    <row r="16" spans="2:24" s="23" customFormat="1" ht="19.5" customHeight="1" x14ac:dyDescent="0.4">
      <c r="B16" s="45" t="s">
        <v>38</v>
      </c>
      <c r="C16" s="45"/>
      <c r="D16" s="45"/>
      <c r="E16" s="45"/>
      <c r="F16" s="45"/>
      <c r="G16" s="45"/>
      <c r="H16" s="45"/>
      <c r="I16" s="45"/>
      <c r="J16" s="45"/>
      <c r="K16" s="45"/>
      <c r="L16" s="45"/>
      <c r="M16" s="45"/>
      <c r="N16" s="45"/>
      <c r="O16" s="45"/>
      <c r="P16" s="45"/>
      <c r="Q16" s="45"/>
      <c r="R16" s="45"/>
    </row>
    <row r="17" spans="2:20" s="23" customFormat="1" ht="19.5" customHeight="1" x14ac:dyDescent="0.4">
      <c r="B17" s="45" t="s">
        <v>46</v>
      </c>
      <c r="C17" s="45"/>
      <c r="D17" s="45"/>
      <c r="E17" s="45"/>
      <c r="F17" s="45"/>
      <c r="G17" s="45"/>
      <c r="H17" s="45"/>
      <c r="I17" s="45"/>
      <c r="J17" s="45"/>
      <c r="K17" s="45"/>
      <c r="L17" s="45"/>
      <c r="M17" s="45"/>
      <c r="N17" s="45"/>
      <c r="O17" s="45"/>
      <c r="P17" s="45"/>
      <c r="Q17" s="45"/>
      <c r="R17" s="69"/>
      <c r="S17" s="28"/>
      <c r="T17" s="28"/>
    </row>
    <row r="18" spans="2:20" s="23" customFormat="1" ht="19.5" customHeight="1" x14ac:dyDescent="0.4">
      <c r="B18" s="76"/>
      <c r="C18" s="45"/>
      <c r="D18" s="45"/>
      <c r="E18" s="45"/>
      <c r="F18" s="45"/>
      <c r="G18" s="45"/>
      <c r="H18" s="45"/>
      <c r="I18" s="45"/>
      <c r="J18" s="45"/>
      <c r="K18" s="45"/>
      <c r="L18" s="45"/>
      <c r="M18" s="45"/>
      <c r="N18" s="45"/>
      <c r="O18" s="45"/>
      <c r="P18" s="45"/>
      <c r="Q18" s="45"/>
      <c r="R18" s="45"/>
    </row>
    <row r="19" spans="2:20" s="23" customFormat="1" ht="19.5" customHeight="1" x14ac:dyDescent="0.4">
      <c r="B19" s="45"/>
      <c r="C19" s="45"/>
      <c r="D19" s="45"/>
      <c r="E19" s="45"/>
      <c r="F19" s="45"/>
      <c r="G19" s="45"/>
      <c r="H19" s="45"/>
      <c r="I19" s="45"/>
      <c r="J19" s="45"/>
      <c r="K19" s="45"/>
      <c r="L19" s="45"/>
      <c r="M19" s="45"/>
      <c r="N19" s="45"/>
      <c r="O19" s="45"/>
      <c r="P19" s="45"/>
      <c r="Q19" s="45"/>
      <c r="R19" s="45"/>
    </row>
    <row r="20" spans="2:20" s="23" customFormat="1" ht="19.5" customHeight="1" x14ac:dyDescent="0.4">
      <c r="B20" s="42" t="s">
        <v>54</v>
      </c>
      <c r="C20" s="42"/>
      <c r="D20" s="42"/>
      <c r="E20" s="42"/>
      <c r="F20" s="42"/>
      <c r="G20" s="42"/>
      <c r="H20" s="42"/>
      <c r="I20" s="42"/>
      <c r="J20" s="42"/>
      <c r="K20" s="42"/>
      <c r="L20" s="42"/>
      <c r="M20" s="42"/>
      <c r="N20" s="42"/>
      <c r="O20" s="42"/>
      <c r="P20" s="42"/>
      <c r="Q20" s="94"/>
      <c r="R20" s="45"/>
    </row>
    <row r="21" spans="2:20" s="23" customFormat="1" ht="19.5" customHeight="1" x14ac:dyDescent="0.4">
      <c r="B21" s="42"/>
      <c r="C21" s="42"/>
      <c r="D21" s="42"/>
      <c r="E21" s="42"/>
      <c r="F21" s="42"/>
      <c r="G21" s="42"/>
      <c r="H21" s="42"/>
      <c r="I21" s="42"/>
      <c r="J21" s="42"/>
      <c r="K21" s="42"/>
      <c r="L21" s="42"/>
      <c r="M21" s="42"/>
      <c r="N21" s="42"/>
      <c r="O21" s="42"/>
      <c r="P21" s="42"/>
      <c r="Q21" s="42"/>
      <c r="R21" s="45"/>
    </row>
    <row r="22" spans="2:20" s="23" customFormat="1" ht="19.5" customHeight="1" x14ac:dyDescent="0.4">
      <c r="B22" s="45"/>
      <c r="C22" s="45"/>
      <c r="D22" s="45"/>
      <c r="E22" s="45"/>
      <c r="F22" s="45"/>
      <c r="G22" s="45"/>
      <c r="H22" s="45"/>
      <c r="I22" s="45"/>
      <c r="J22" s="45"/>
      <c r="K22" s="45"/>
      <c r="L22" s="45"/>
      <c r="M22" s="45"/>
      <c r="N22" s="45"/>
      <c r="O22" s="45"/>
      <c r="P22" s="45"/>
      <c r="Q22" s="45"/>
      <c r="R22" s="45"/>
    </row>
    <row r="23" spans="2:20" ht="19.5" customHeight="1" x14ac:dyDescent="0.4">
      <c r="B23" s="223" t="s">
        <v>149</v>
      </c>
      <c r="C23" s="223"/>
      <c r="D23" s="223"/>
      <c r="E23" s="223"/>
      <c r="F23" s="223"/>
      <c r="G23" s="223"/>
      <c r="H23" s="223"/>
      <c r="I23" s="223"/>
      <c r="J23" s="223"/>
      <c r="K23" s="223"/>
      <c r="L23" s="223"/>
      <c r="M23" s="223"/>
      <c r="N23" s="223"/>
      <c r="O23" s="223"/>
      <c r="P23" s="223"/>
      <c r="Q23" s="99"/>
      <c r="R23" s="45"/>
    </row>
    <row r="24" spans="2:20" ht="19.5" customHeight="1" x14ac:dyDescent="0.4">
      <c r="B24" s="223"/>
      <c r="C24" s="223"/>
      <c r="D24" s="223"/>
      <c r="E24" s="223"/>
      <c r="F24" s="223"/>
      <c r="G24" s="223"/>
      <c r="H24" s="223"/>
      <c r="I24" s="223"/>
      <c r="J24" s="223"/>
      <c r="K24" s="223"/>
      <c r="L24" s="223"/>
      <c r="M24" s="223"/>
      <c r="N24" s="223"/>
      <c r="O24" s="223"/>
      <c r="P24" s="223"/>
      <c r="Q24" s="99"/>
      <c r="R24" s="45"/>
    </row>
    <row r="25" spans="2:20" s="23" customFormat="1" ht="19.5" customHeight="1" x14ac:dyDescent="0.4">
      <c r="B25" s="58"/>
      <c r="C25" s="45"/>
      <c r="D25" s="45"/>
      <c r="E25" s="45"/>
      <c r="F25" s="45"/>
      <c r="G25" s="45"/>
      <c r="H25" s="45"/>
      <c r="I25" s="45"/>
      <c r="J25" s="45"/>
      <c r="K25" s="45"/>
      <c r="L25" s="45"/>
      <c r="M25" s="45"/>
      <c r="N25" s="45"/>
      <c r="O25" s="45"/>
      <c r="P25" s="45"/>
      <c r="Q25" s="45"/>
      <c r="R25" s="22"/>
    </row>
    <row r="26" spans="2:20" s="23" customFormat="1" ht="19.5" customHeight="1" x14ac:dyDescent="0.4">
      <c r="B26" s="88" t="s">
        <v>40</v>
      </c>
      <c r="C26" s="59" t="s">
        <v>48</v>
      </c>
      <c r="D26" s="45"/>
      <c r="E26" s="45"/>
      <c r="F26" s="45"/>
      <c r="G26" s="45"/>
      <c r="H26" s="230" t="str">
        <f>S10</f>
        <v>選択してください</v>
      </c>
      <c r="I26" s="230"/>
      <c r="J26" s="230"/>
      <c r="K26" s="65" t="s">
        <v>8</v>
      </c>
      <c r="L26" s="230" t="str">
        <f>W10</f>
        <v/>
      </c>
      <c r="M26" s="230"/>
      <c r="N26" s="230"/>
      <c r="O26" s="22" t="s">
        <v>50</v>
      </c>
      <c r="P26" s="98"/>
      <c r="Q26" s="22"/>
    </row>
    <row r="27" spans="2:20" ht="19.5" customHeight="1" x14ac:dyDescent="0.4">
      <c r="B27" s="60" t="s">
        <v>51</v>
      </c>
      <c r="C27" s="66"/>
      <c r="D27" s="66"/>
      <c r="E27" s="45"/>
      <c r="F27" s="45"/>
      <c r="G27" s="45"/>
      <c r="H27" s="45"/>
      <c r="I27" s="45"/>
      <c r="J27" s="45"/>
      <c r="K27" s="45"/>
      <c r="L27" s="45"/>
      <c r="M27" s="45"/>
      <c r="N27" s="45"/>
      <c r="O27" s="45"/>
      <c r="P27" s="45"/>
      <c r="Q27" s="45"/>
    </row>
    <row r="28" spans="2:20" ht="19.5" customHeight="1" x14ac:dyDescent="0.4">
      <c r="B28" s="60" t="s">
        <v>49</v>
      </c>
      <c r="C28" s="45"/>
      <c r="D28" s="45"/>
      <c r="E28" s="45"/>
      <c r="F28" s="45"/>
      <c r="G28" s="45"/>
      <c r="H28" s="45"/>
      <c r="I28" s="45"/>
      <c r="J28" s="45"/>
      <c r="K28" s="45"/>
      <c r="L28" s="61"/>
      <c r="M28" s="61"/>
      <c r="N28" s="61"/>
      <c r="O28" s="61"/>
      <c r="P28" s="45"/>
      <c r="Q28" s="45"/>
    </row>
    <row r="29" spans="2:20" ht="18.75" customHeight="1" x14ac:dyDescent="0.4">
      <c r="B29" s="38"/>
    </row>
    <row r="30" spans="2:20" ht="18.75" customHeight="1" x14ac:dyDescent="0.4">
      <c r="B30" s="86" t="s">
        <v>41</v>
      </c>
      <c r="C30" s="23" t="s">
        <v>44</v>
      </c>
    </row>
    <row r="31" spans="2:20" ht="18.75" customHeight="1" x14ac:dyDescent="0.4">
      <c r="B31" s="60" t="s">
        <v>52</v>
      </c>
    </row>
    <row r="32" spans="2:20" ht="18.75" customHeight="1" x14ac:dyDescent="0.4">
      <c r="B32" s="96" t="s">
        <v>55</v>
      </c>
    </row>
    <row r="33" spans="2:16" ht="18.75" customHeight="1" x14ac:dyDescent="0.4">
      <c r="B33" s="96"/>
    </row>
    <row r="34" spans="2:16" ht="18.75" customHeight="1" x14ac:dyDescent="0.4">
      <c r="B34" s="97"/>
    </row>
    <row r="35" spans="2:16" ht="17.25" customHeight="1" x14ac:dyDescent="0.4">
      <c r="B35" s="29"/>
    </row>
    <row r="36" spans="2:16" ht="28.5" customHeight="1" x14ac:dyDescent="0.4">
      <c r="B36" s="179" t="s">
        <v>35</v>
      </c>
      <c r="C36" s="179"/>
      <c r="D36" s="179"/>
      <c r="E36" s="179"/>
      <c r="F36" s="31"/>
    </row>
    <row r="37" spans="2:16" ht="28.5" customHeight="1" x14ac:dyDescent="0.4">
      <c r="B37" s="179" t="s">
        <v>114</v>
      </c>
      <c r="C37" s="179"/>
      <c r="D37" s="179"/>
      <c r="E37" s="179"/>
      <c r="F37" s="179"/>
      <c r="G37" s="179"/>
      <c r="H37" s="179"/>
      <c r="I37" s="179"/>
      <c r="J37" s="179"/>
      <c r="K37" s="179"/>
      <c r="L37" s="179"/>
      <c r="M37" s="179"/>
      <c r="N37" s="179"/>
      <c r="O37" s="179"/>
      <c r="P37" s="179"/>
    </row>
    <row r="38" spans="2:16" ht="28.5" customHeight="1" x14ac:dyDescent="0.4">
      <c r="B38" s="179" t="s">
        <v>132</v>
      </c>
      <c r="C38" s="179"/>
      <c r="D38" s="179"/>
      <c r="E38" s="179"/>
      <c r="F38" s="179"/>
      <c r="G38" s="179"/>
      <c r="H38" s="179"/>
      <c r="I38" s="179"/>
      <c r="J38" s="179"/>
      <c r="K38" s="179"/>
      <c r="L38" s="179"/>
      <c r="M38" s="179"/>
      <c r="N38" s="179"/>
      <c r="O38" s="179"/>
      <c r="P38" s="179"/>
    </row>
    <row r="39" spans="2:16" ht="28.5" customHeight="1" thickBot="1" x14ac:dyDescent="0.45">
      <c r="B39" s="179" t="s">
        <v>34</v>
      </c>
      <c r="C39" s="179"/>
      <c r="D39" s="179"/>
      <c r="E39" s="179"/>
      <c r="F39" s="179"/>
      <c r="G39" s="179"/>
      <c r="H39" s="179"/>
      <c r="I39" s="179"/>
      <c r="J39" s="179"/>
      <c r="K39" s="179"/>
      <c r="L39" s="179"/>
      <c r="M39" s="179"/>
      <c r="N39" s="179"/>
      <c r="O39" s="179"/>
      <c r="P39" s="179"/>
    </row>
    <row r="40" spans="2:16" ht="18" customHeight="1" x14ac:dyDescent="0.4">
      <c r="B40" s="153" t="s">
        <v>152</v>
      </c>
      <c r="C40" s="146"/>
      <c r="D40" s="146"/>
      <c r="E40" s="146"/>
      <c r="F40" s="146"/>
      <c r="G40" s="146"/>
      <c r="H40" s="146"/>
      <c r="I40" s="146"/>
      <c r="J40" s="146"/>
      <c r="K40" s="146"/>
      <c r="L40" s="146"/>
      <c r="M40" s="146"/>
      <c r="N40" s="146"/>
      <c r="O40" s="146"/>
      <c r="P40" s="147"/>
    </row>
    <row r="41" spans="2:16" ht="18.75" customHeight="1" thickBot="1" x14ac:dyDescent="0.45">
      <c r="B41" s="148"/>
      <c r="C41" s="149"/>
      <c r="D41" s="149"/>
      <c r="E41" s="149"/>
      <c r="F41" s="149"/>
      <c r="G41" s="149"/>
      <c r="H41" s="149"/>
      <c r="I41" s="149"/>
      <c r="J41" s="149"/>
      <c r="K41" s="149"/>
      <c r="L41" s="149"/>
      <c r="M41" s="149"/>
      <c r="N41" s="149"/>
      <c r="O41" s="149"/>
      <c r="P41" s="150"/>
    </row>
    <row r="42" spans="2:16" ht="19.5" customHeight="1" x14ac:dyDescent="0.4"/>
    <row r="43" spans="2:16" ht="19.5" customHeight="1" x14ac:dyDescent="0.4">
      <c r="B43" s="39"/>
    </row>
    <row r="44" spans="2:16" ht="19.5" customHeight="1" x14ac:dyDescent="0.4"/>
    <row r="45" spans="2:16" ht="19.5" customHeight="1" x14ac:dyDescent="0.4">
      <c r="B45" s="32"/>
      <c r="C45" s="32"/>
      <c r="D45" s="32"/>
      <c r="E45" s="32"/>
      <c r="F45" s="32"/>
      <c r="G45" s="32"/>
      <c r="H45" s="32"/>
      <c r="I45" s="32"/>
    </row>
    <row r="46" spans="2:16" ht="19.5" customHeight="1" x14ac:dyDescent="0.4">
      <c r="B46" s="32"/>
      <c r="C46" s="32"/>
      <c r="D46" s="32"/>
      <c r="E46" s="32"/>
      <c r="F46" s="32"/>
      <c r="G46" s="32"/>
      <c r="H46" s="32"/>
      <c r="I46" s="32"/>
    </row>
    <row r="47" spans="2:16" ht="19.5" customHeight="1" x14ac:dyDescent="0.4">
      <c r="B47" s="33"/>
      <c r="C47" s="33"/>
      <c r="D47" s="33"/>
      <c r="E47" s="33"/>
      <c r="F47" s="32"/>
      <c r="G47" s="32"/>
      <c r="H47" s="32"/>
      <c r="I47" s="32"/>
      <c r="J47" s="32"/>
      <c r="K47" s="32"/>
    </row>
    <row r="48" spans="2:16" x14ac:dyDescent="0.4">
      <c r="B48" s="33"/>
      <c r="C48" s="33"/>
      <c r="D48" s="33"/>
      <c r="E48" s="33"/>
      <c r="F48" s="32"/>
      <c r="G48" s="32"/>
      <c r="H48" s="32"/>
      <c r="I48" s="32"/>
      <c r="J48" s="32"/>
      <c r="K48" s="32"/>
    </row>
    <row r="49" spans="2:11" x14ac:dyDescent="0.4">
      <c r="B49" s="33"/>
      <c r="C49" s="33"/>
      <c r="D49" s="33"/>
      <c r="E49" s="33"/>
      <c r="F49" s="33"/>
      <c r="G49" s="32"/>
      <c r="H49" s="32"/>
      <c r="I49" s="32"/>
      <c r="J49" s="32"/>
      <c r="K49" s="32"/>
    </row>
  </sheetData>
  <sheetProtection algorithmName="SHA-512" hashValue="lVGNrUdgafKQbkoKroI/UTE/5uZBFMYd0tj/ILslMVLVhMSHO0guT+SN4mXHgll/X9s1oYUvlVUaifjDXRWyQg==" saltValue="+QCRYelj2MQPMxYKLtuPVA==" spinCount="100000" sheet="1" formatRows="0"/>
  <protectedRanges>
    <protectedRange algorithmName="SHA-512" hashValue="9SE+WsBAuLXs9hC8uyfUBmUO4xd8rNXylU4YGMn+DTqFb1zMLefAEH+3OTibhFL8pjoPEUXCYykw7lJqZ8Kd8w==" saltValue="5E9VtxzDOMSshO6NumsZ4A==" spinCount="100000" sqref="B10:B11" name="説明_1"/>
    <protectedRange algorithmName="SHA-512" hashValue="9SE+WsBAuLXs9hC8uyfUBmUO4xd8rNXylU4YGMn+DTqFb1zMLefAEH+3OTibhFL8pjoPEUXCYykw7lJqZ8Kd8w==" saltValue="5E9VtxzDOMSshO6NumsZ4A==" spinCount="100000" sqref="R11" name="説明"/>
  </protectedRanges>
  <mergeCells count="9">
    <mergeCell ref="B39:P39"/>
    <mergeCell ref="B36:E36"/>
    <mergeCell ref="B37:P37"/>
    <mergeCell ref="B38:P38"/>
    <mergeCell ref="S10:V10"/>
    <mergeCell ref="S11:V11"/>
    <mergeCell ref="H26:J26"/>
    <mergeCell ref="L26:N26"/>
    <mergeCell ref="B23:P24"/>
  </mergeCells>
  <phoneticPr fontId="2"/>
  <conditionalFormatting sqref="H26">
    <cfRule type="containsText" dxfId="7" priority="1" operator="containsText" text="選択してください">
      <formula>NOT(ISERROR(SEARCH("選択してください",H26)))</formula>
    </cfRule>
  </conditionalFormatting>
  <conditionalFormatting sqref="L26">
    <cfRule type="containsText" dxfId="6" priority="2" operator="containsText" text="選択してください">
      <formula>NOT(ISERROR(SEARCH("選択してください",L26)))</formula>
    </cfRule>
  </conditionalFormatting>
  <dataValidations count="2">
    <dataValidation type="whole" operator="greaterThanOrEqual" allowBlank="1" showInputMessage="1" showErrorMessage="1" sqref="S12:V12" xr:uid="{8B8589B7-5EF9-46EC-8819-4BA5BE6DF90D}">
      <formula1>0</formula1>
    </dataValidation>
    <dataValidation type="list" allowBlank="1" showInputMessage="1" showErrorMessage="1" sqref="S11:V11" xr:uid="{75739BE1-F08E-4735-B3E5-F77778D3AB18}">
      <formula1>"選択してください,3,4,5"</formula1>
    </dataValidation>
  </dataValidations>
  <printOptions horizontalCentered="1"/>
  <pageMargins left="0.51181102362204722" right="0.5118110236220472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D104DB5-58F8-4BD1-8BEC-67CAF15250F7}">
          <x14:formula1>
            <xm:f>プルダウンリスト!$K$3:$K$32</xm:f>
          </x14:formula1>
          <xm:sqref>S10:V10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30E97-5CB5-4013-912E-158181104532}">
  <sheetPr>
    <pageSetUpPr fitToPage="1"/>
  </sheetPr>
  <dimension ref="B1:AN92"/>
  <sheetViews>
    <sheetView zoomScaleNormal="100" zoomScaleSheetLayoutView="90" workbookViewId="0"/>
  </sheetViews>
  <sheetFormatPr defaultColWidth="3.25" defaultRowHeight="18.75" x14ac:dyDescent="0.4"/>
  <cols>
    <col min="1" max="1" width="5.375" style="45" customWidth="1"/>
    <col min="2" max="11" width="5.25" style="45" customWidth="1"/>
    <col min="12" max="12" width="6.375" style="45" customWidth="1"/>
    <col min="13" max="13" width="4.5" style="45" customWidth="1"/>
    <col min="14" max="16" width="5.25" style="45" customWidth="1"/>
    <col min="17" max="18" width="3.25" style="45"/>
    <col min="19" max="40" width="3.25" style="44"/>
    <col min="41" max="16384" width="3.25" style="45"/>
  </cols>
  <sheetData>
    <row r="1" spans="2:20" x14ac:dyDescent="0.4">
      <c r="O1" s="56"/>
      <c r="P1" s="57" t="s">
        <v>145</v>
      </c>
      <c r="Q1" s="93"/>
      <c r="S1" s="45"/>
      <c r="T1" s="84"/>
    </row>
    <row r="2" spans="2:20" x14ac:dyDescent="0.4">
      <c r="Q2" s="84"/>
      <c r="S2" s="45"/>
      <c r="T2" s="84"/>
    </row>
    <row r="3" spans="2:20" x14ac:dyDescent="0.4">
      <c r="B3" s="45" t="s">
        <v>38</v>
      </c>
      <c r="Q3" s="84"/>
      <c r="S3" s="45"/>
      <c r="T3" s="84"/>
    </row>
    <row r="4" spans="2:20" x14ac:dyDescent="0.4">
      <c r="B4" s="45" t="s">
        <v>46</v>
      </c>
    </row>
    <row r="7" spans="2:20" ht="24" x14ac:dyDescent="0.4">
      <c r="B7" s="42" t="s">
        <v>54</v>
      </c>
      <c r="C7" s="42"/>
      <c r="D7" s="42"/>
      <c r="E7" s="42"/>
      <c r="F7" s="42"/>
      <c r="G7" s="42"/>
      <c r="H7" s="42"/>
      <c r="I7" s="42"/>
      <c r="J7" s="42"/>
      <c r="K7" s="42"/>
      <c r="L7" s="42"/>
      <c r="M7" s="42"/>
      <c r="N7" s="42"/>
      <c r="O7" s="42"/>
      <c r="P7" s="42"/>
      <c r="Q7" s="94"/>
      <c r="R7" s="69"/>
      <c r="S7" s="116"/>
      <c r="T7" s="116"/>
    </row>
    <row r="8" spans="2:20" ht="24" x14ac:dyDescent="0.4">
      <c r="B8" s="82"/>
      <c r="C8" s="82"/>
      <c r="D8" s="82"/>
      <c r="E8" s="82"/>
      <c r="F8" s="82"/>
      <c r="G8" s="82"/>
      <c r="H8" s="82"/>
      <c r="I8" s="82"/>
      <c r="J8" s="82"/>
      <c r="K8" s="82"/>
      <c r="L8" s="82"/>
      <c r="M8" s="82"/>
      <c r="N8" s="82"/>
      <c r="O8" s="82"/>
      <c r="P8" s="82"/>
      <c r="Q8" s="82"/>
      <c r="R8" s="69"/>
      <c r="S8" s="116"/>
      <c r="T8" s="116"/>
    </row>
    <row r="10" spans="2:20" ht="19.149999999999999" customHeight="1" x14ac:dyDescent="0.4">
      <c r="B10" s="190" t="s">
        <v>151</v>
      </c>
      <c r="C10" s="190"/>
      <c r="D10" s="190"/>
      <c r="E10" s="190"/>
      <c r="F10" s="190"/>
      <c r="G10" s="190"/>
      <c r="H10" s="190"/>
      <c r="I10" s="190"/>
      <c r="J10" s="190"/>
      <c r="K10" s="190"/>
      <c r="L10" s="190"/>
      <c r="M10" s="190"/>
      <c r="N10" s="190"/>
      <c r="O10" s="190"/>
      <c r="P10" s="190"/>
    </row>
    <row r="11" spans="2:20" ht="19.149999999999999" customHeight="1" x14ac:dyDescent="0.4">
      <c r="B11" s="190"/>
      <c r="C11" s="190"/>
      <c r="D11" s="190"/>
      <c r="E11" s="190"/>
      <c r="F11" s="190"/>
      <c r="G11" s="190"/>
      <c r="H11" s="190"/>
      <c r="I11" s="190"/>
      <c r="J11" s="190"/>
      <c r="K11" s="190"/>
      <c r="L11" s="190"/>
      <c r="M11" s="190"/>
      <c r="N11" s="190"/>
      <c r="O11" s="190"/>
      <c r="P11" s="190"/>
    </row>
    <row r="12" spans="2:20" ht="19.149999999999999" customHeight="1" x14ac:dyDescent="0.4">
      <c r="B12" s="87"/>
    </row>
    <row r="13" spans="2:20" ht="19.149999999999999" customHeight="1" x14ac:dyDescent="0.4">
      <c r="B13" s="88" t="s">
        <v>40</v>
      </c>
      <c r="C13" s="45" t="s">
        <v>42</v>
      </c>
      <c r="L13" s="85"/>
      <c r="M13" s="234">
        <v>0</v>
      </c>
      <c r="N13" s="234"/>
      <c r="O13" s="59" t="s">
        <v>20</v>
      </c>
      <c r="P13" s="59"/>
    </row>
    <row r="14" spans="2:20" ht="19.149999999999999" customHeight="1" x14ac:dyDescent="0.4">
      <c r="B14" s="89" t="s">
        <v>39</v>
      </c>
    </row>
    <row r="15" spans="2:20" ht="19.149999999999999" customHeight="1" x14ac:dyDescent="0.4">
      <c r="B15" s="90" t="s">
        <v>0</v>
      </c>
      <c r="L15" s="61"/>
      <c r="M15" s="61"/>
      <c r="N15" s="235">
        <v>0</v>
      </c>
      <c r="O15" s="235"/>
    </row>
    <row r="16" spans="2:20" ht="19.149999999999999" customHeight="1" x14ac:dyDescent="0.4">
      <c r="B16" s="88"/>
    </row>
    <row r="17" spans="2:34" ht="19.149999999999999" customHeight="1" x14ac:dyDescent="0.4">
      <c r="B17" s="86" t="s">
        <v>41</v>
      </c>
      <c r="C17" s="236">
        <v>45017</v>
      </c>
      <c r="D17" s="236"/>
      <c r="E17" s="236"/>
      <c r="F17" s="62" t="s">
        <v>8</v>
      </c>
      <c r="G17" s="236">
        <v>46843</v>
      </c>
      <c r="H17" s="236"/>
      <c r="I17" s="236"/>
      <c r="J17" s="45" t="s">
        <v>14</v>
      </c>
      <c r="Q17" s="44"/>
      <c r="R17" s="44"/>
    </row>
    <row r="18" spans="2:34" ht="25.5" customHeight="1" x14ac:dyDescent="0.4">
      <c r="B18" s="89" t="s">
        <v>9</v>
      </c>
      <c r="G18" s="238">
        <v>0</v>
      </c>
      <c r="H18" s="238"/>
      <c r="I18" s="45" t="s">
        <v>47</v>
      </c>
    </row>
    <row r="19" spans="2:34" ht="19.149999999999999" customHeight="1" x14ac:dyDescent="0.4">
      <c r="B19" s="45" t="s">
        <v>135</v>
      </c>
      <c r="F19" s="239" t="s">
        <v>6</v>
      </c>
      <c r="G19" s="239"/>
      <c r="H19" s="239"/>
      <c r="I19" s="239"/>
      <c r="J19" s="239"/>
      <c r="K19" s="239"/>
      <c r="L19" s="239"/>
      <c r="M19" s="239"/>
    </row>
    <row r="20" spans="2:34" ht="19.149999999999999" customHeight="1" x14ac:dyDescent="0.4">
      <c r="B20" s="89"/>
      <c r="F20" s="239" t="s">
        <v>6</v>
      </c>
      <c r="G20" s="239"/>
      <c r="H20" s="239"/>
      <c r="I20" s="239"/>
      <c r="J20" s="239"/>
      <c r="K20" s="239"/>
      <c r="L20" s="239"/>
      <c r="M20" s="239"/>
      <c r="N20" s="237" t="s">
        <v>129</v>
      </c>
      <c r="O20" s="237"/>
      <c r="P20" s="237"/>
    </row>
    <row r="21" spans="2:34" ht="19.149999999999999" customHeight="1" x14ac:dyDescent="0.4">
      <c r="B21" s="91"/>
      <c r="W21" s="45"/>
    </row>
    <row r="22" spans="2:34" ht="19.149999999999999" customHeight="1" x14ac:dyDescent="0.4">
      <c r="B22" s="92" t="s">
        <v>10</v>
      </c>
      <c r="F22" s="231" t="s">
        <v>155</v>
      </c>
      <c r="G22" s="231"/>
      <c r="H22" s="231"/>
      <c r="I22" s="45" t="s">
        <v>11</v>
      </c>
      <c r="M22" s="232">
        <v>0</v>
      </c>
      <c r="N22" s="232"/>
      <c r="O22" s="232"/>
      <c r="Z22" s="122"/>
    </row>
    <row r="23" spans="2:34" ht="19.149999999999999" customHeight="1" x14ac:dyDescent="0.4">
      <c r="B23" s="90" t="s">
        <v>12</v>
      </c>
      <c r="F23" s="231" t="s">
        <v>156</v>
      </c>
      <c r="G23" s="231"/>
      <c r="H23" s="231"/>
      <c r="I23" s="45" t="s">
        <v>16</v>
      </c>
      <c r="M23" s="232">
        <v>0</v>
      </c>
      <c r="N23" s="232"/>
      <c r="O23" s="232"/>
      <c r="P23" s="107"/>
      <c r="Q23" s="107"/>
      <c r="R23" s="108"/>
      <c r="S23" s="123"/>
      <c r="Z23" s="53"/>
    </row>
    <row r="24" spans="2:34" ht="19.149999999999999" customHeight="1" x14ac:dyDescent="0.4">
      <c r="B24" s="90"/>
      <c r="F24" s="110"/>
      <c r="G24" s="110"/>
      <c r="H24" s="110"/>
      <c r="M24" s="101"/>
      <c r="N24" s="233" t="str">
        <f>IFERROR(ROUNDDOWN((M23-M22)/M22,3),"")</f>
        <v/>
      </c>
      <c r="O24" s="233"/>
      <c r="P24" s="111"/>
      <c r="Q24" s="111"/>
      <c r="R24" s="108"/>
      <c r="S24" s="123"/>
      <c r="Z24" s="53"/>
    </row>
    <row r="25" spans="2:34" ht="19.149999999999999" customHeight="1" x14ac:dyDescent="0.4">
      <c r="B25" s="63" t="s">
        <v>17</v>
      </c>
      <c r="Z25" s="53"/>
      <c r="AC25" s="124"/>
    </row>
    <row r="26" spans="2:34" ht="19.149999999999999" customHeight="1" x14ac:dyDescent="0.4">
      <c r="B26" s="58"/>
      <c r="C26" s="64" t="s">
        <v>18</v>
      </c>
      <c r="Z26" s="53"/>
      <c r="AF26" s="125"/>
      <c r="AG26" s="125"/>
      <c r="AH26" s="125"/>
    </row>
    <row r="27" spans="2:34" ht="19.149999999999999" customHeight="1" x14ac:dyDescent="0.4">
      <c r="B27" s="58"/>
      <c r="C27" s="64"/>
      <c r="Z27" s="53"/>
      <c r="AF27" s="125"/>
      <c r="AG27" s="125"/>
      <c r="AH27" s="125"/>
    </row>
    <row r="28" spans="2:34" ht="19.149999999999999" customHeight="1" x14ac:dyDescent="0.4">
      <c r="B28" s="86" t="s">
        <v>43</v>
      </c>
      <c r="C28" s="44" t="s">
        <v>44</v>
      </c>
      <c r="Z28" s="53"/>
    </row>
    <row r="29" spans="2:34" ht="19.149999999999999" customHeight="1" x14ac:dyDescent="0.4">
      <c r="B29" s="58"/>
      <c r="C29" s="59" t="s">
        <v>45</v>
      </c>
      <c r="Z29" s="53"/>
    </row>
    <row r="30" spans="2:34" ht="19.149999999999999" customHeight="1" x14ac:dyDescent="0.4">
      <c r="B30" s="58"/>
      <c r="C30" s="109" t="s">
        <v>37</v>
      </c>
      <c r="Z30" s="53"/>
    </row>
    <row r="31" spans="2:34" x14ac:dyDescent="0.4">
      <c r="B31" s="58"/>
      <c r="C31" s="44" t="s">
        <v>60</v>
      </c>
    </row>
    <row r="32" spans="2:34" x14ac:dyDescent="0.4">
      <c r="B32" s="58"/>
      <c r="C32" s="44" t="s">
        <v>57</v>
      </c>
    </row>
    <row r="33" spans="2:40" x14ac:dyDescent="0.4">
      <c r="B33" s="58"/>
      <c r="C33" s="44" t="s">
        <v>58</v>
      </c>
    </row>
    <row r="34" spans="2:40" x14ac:dyDescent="0.4">
      <c r="B34" s="58"/>
      <c r="C34" s="44" t="s">
        <v>59</v>
      </c>
    </row>
    <row r="35" spans="2:40" x14ac:dyDescent="0.4">
      <c r="B35" s="58"/>
      <c r="C35" s="64"/>
    </row>
    <row r="36" spans="2:40" x14ac:dyDescent="0.4">
      <c r="B36" s="179" t="s">
        <v>35</v>
      </c>
      <c r="C36" s="179"/>
      <c r="D36" s="179"/>
      <c r="E36" s="179"/>
      <c r="F36" s="119"/>
    </row>
    <row r="37" spans="2:40" ht="19.5" customHeight="1" x14ac:dyDescent="0.4">
      <c r="B37" s="179" t="s">
        <v>113</v>
      </c>
      <c r="C37" s="179"/>
      <c r="D37" s="179"/>
      <c r="E37" s="179"/>
      <c r="F37" s="179"/>
      <c r="G37" s="179"/>
      <c r="H37" s="179"/>
      <c r="I37" s="179"/>
      <c r="J37" s="179"/>
      <c r="K37" s="179"/>
      <c r="L37" s="179"/>
      <c r="M37" s="179"/>
      <c r="N37" s="179"/>
      <c r="O37" s="179"/>
      <c r="P37" s="179"/>
    </row>
    <row r="38" spans="2:40" ht="19.5" customHeight="1" x14ac:dyDescent="0.4">
      <c r="B38" s="179" t="s">
        <v>133</v>
      </c>
      <c r="C38" s="179"/>
      <c r="D38" s="179"/>
      <c r="E38" s="179"/>
      <c r="F38" s="179"/>
      <c r="G38" s="179"/>
      <c r="H38" s="179"/>
      <c r="I38" s="179"/>
      <c r="J38" s="179"/>
      <c r="K38" s="179"/>
      <c r="L38" s="179"/>
      <c r="M38" s="179"/>
      <c r="N38" s="179"/>
      <c r="O38" s="179"/>
      <c r="P38" s="179"/>
    </row>
    <row r="39" spans="2:40" ht="19.5" customHeight="1" thickBot="1" x14ac:dyDescent="0.45">
      <c r="B39" s="179" t="s">
        <v>34</v>
      </c>
      <c r="C39" s="179"/>
      <c r="D39" s="179"/>
      <c r="E39" s="179"/>
      <c r="F39" s="179"/>
      <c r="G39" s="179"/>
      <c r="H39" s="179"/>
      <c r="I39" s="179"/>
      <c r="J39" s="179"/>
      <c r="K39" s="179"/>
      <c r="L39" s="179"/>
      <c r="M39" s="179"/>
      <c r="N39" s="179"/>
      <c r="O39" s="179"/>
      <c r="P39" s="179"/>
    </row>
    <row r="40" spans="2:40" s="22" customFormat="1" ht="18" customHeight="1" x14ac:dyDescent="0.4">
      <c r="B40" s="153" t="s">
        <v>152</v>
      </c>
      <c r="C40" s="146"/>
      <c r="D40" s="146"/>
      <c r="E40" s="146"/>
      <c r="F40" s="146"/>
      <c r="G40" s="146"/>
      <c r="H40" s="146"/>
      <c r="I40" s="146"/>
      <c r="J40" s="146"/>
      <c r="K40" s="146"/>
      <c r="L40" s="146"/>
      <c r="M40" s="146"/>
      <c r="N40" s="146"/>
      <c r="O40" s="146"/>
      <c r="P40" s="147"/>
      <c r="S40" s="23"/>
      <c r="T40" s="23"/>
      <c r="U40" s="23"/>
      <c r="V40" s="23"/>
      <c r="W40" s="23"/>
      <c r="X40" s="23"/>
      <c r="Y40" s="23"/>
      <c r="Z40" s="23"/>
      <c r="AA40" s="23"/>
      <c r="AB40" s="23"/>
      <c r="AC40" s="23"/>
      <c r="AD40" s="23"/>
      <c r="AE40" s="23"/>
      <c r="AF40" s="23"/>
      <c r="AG40" s="23"/>
      <c r="AH40" s="23"/>
      <c r="AI40" s="23"/>
      <c r="AJ40" s="23"/>
      <c r="AK40" s="23"/>
      <c r="AL40" s="23"/>
      <c r="AM40" s="23"/>
      <c r="AN40" s="23"/>
    </row>
    <row r="41" spans="2:40" s="22" customFormat="1" ht="18.75" customHeight="1" thickBot="1" x14ac:dyDescent="0.45">
      <c r="B41" s="148"/>
      <c r="C41" s="149"/>
      <c r="D41" s="149"/>
      <c r="E41" s="149"/>
      <c r="F41" s="149"/>
      <c r="G41" s="149"/>
      <c r="H41" s="149"/>
      <c r="I41" s="149"/>
      <c r="J41" s="149"/>
      <c r="K41" s="149"/>
      <c r="L41" s="149"/>
      <c r="M41" s="149"/>
      <c r="N41" s="149"/>
      <c r="O41" s="149"/>
      <c r="P41" s="150"/>
      <c r="S41" s="23"/>
      <c r="T41" s="23"/>
      <c r="U41" s="23"/>
      <c r="V41" s="23"/>
      <c r="W41" s="23"/>
      <c r="X41" s="23"/>
      <c r="Y41" s="23"/>
      <c r="Z41" s="23"/>
      <c r="AA41" s="23"/>
      <c r="AB41" s="23"/>
      <c r="AC41" s="23"/>
      <c r="AD41" s="23"/>
      <c r="AE41" s="23"/>
      <c r="AF41" s="23"/>
      <c r="AG41" s="23"/>
      <c r="AH41" s="23"/>
      <c r="AI41" s="23"/>
      <c r="AJ41" s="23"/>
      <c r="AK41" s="23"/>
      <c r="AL41" s="23"/>
      <c r="AM41" s="23"/>
      <c r="AN41" s="23"/>
    </row>
    <row r="42" spans="2:40" ht="19.5" customHeight="1" x14ac:dyDescent="0.4">
      <c r="B42" s="47"/>
      <c r="C42" s="47"/>
      <c r="D42" s="47"/>
      <c r="E42" s="47"/>
      <c r="F42" s="47"/>
      <c r="G42" s="47"/>
      <c r="H42" s="47"/>
      <c r="I42" s="47"/>
      <c r="J42" s="47"/>
      <c r="K42" s="47"/>
      <c r="L42" s="47"/>
      <c r="M42" s="47"/>
      <c r="N42" s="47"/>
      <c r="O42" s="47"/>
      <c r="P42" s="47"/>
    </row>
    <row r="43" spans="2:40" ht="19.5" customHeight="1" x14ac:dyDescent="0.4">
      <c r="AC43" s="109"/>
    </row>
    <row r="44" spans="2:40" ht="19.5" customHeight="1" x14ac:dyDescent="0.4">
      <c r="B44" s="126"/>
      <c r="C44" s="126"/>
      <c r="D44" s="126"/>
      <c r="E44" s="126"/>
      <c r="F44" s="120"/>
      <c r="G44" s="120"/>
      <c r="H44" s="120"/>
      <c r="I44" s="120"/>
    </row>
    <row r="45" spans="2:40" ht="19.5" customHeight="1" x14ac:dyDescent="0.4">
      <c r="B45" s="126"/>
      <c r="C45" s="126"/>
      <c r="D45" s="126"/>
      <c r="E45" s="126"/>
      <c r="F45" s="126"/>
      <c r="G45" s="126"/>
      <c r="H45" s="126"/>
      <c r="I45" s="126"/>
      <c r="J45" s="126"/>
      <c r="K45" s="126"/>
      <c r="L45" s="126"/>
      <c r="M45" s="126"/>
      <c r="N45" s="126"/>
      <c r="O45" s="126"/>
      <c r="P45" s="126"/>
    </row>
    <row r="46" spans="2:40" ht="19.5" customHeight="1" x14ac:dyDescent="0.4">
      <c r="B46" s="127"/>
      <c r="C46" s="127"/>
      <c r="D46" s="127"/>
      <c r="E46" s="127"/>
      <c r="G46" s="120"/>
      <c r="H46" s="126"/>
      <c r="I46" s="126"/>
      <c r="J46" s="126"/>
      <c r="K46" s="126"/>
      <c r="L46" s="126"/>
      <c r="M46" s="126"/>
      <c r="N46" s="126"/>
      <c r="O46" s="126"/>
    </row>
    <row r="47" spans="2:40" ht="19.5" customHeight="1" x14ac:dyDescent="0.4">
      <c r="B47" s="127"/>
      <c r="C47" s="127"/>
      <c r="D47" s="127"/>
      <c r="E47" s="127"/>
      <c r="G47" s="120"/>
      <c r="H47" s="126"/>
      <c r="I47" s="126"/>
      <c r="J47" s="126"/>
      <c r="K47" s="126"/>
      <c r="L47" s="126"/>
      <c r="M47" s="126"/>
      <c r="N47" s="126"/>
      <c r="O47" s="126"/>
      <c r="AM47" s="45"/>
      <c r="AN47" s="45"/>
    </row>
    <row r="48" spans="2:40" ht="19.5" customHeight="1" x14ac:dyDescent="0.4">
      <c r="B48" s="127"/>
      <c r="C48" s="127"/>
      <c r="D48" s="127"/>
      <c r="E48" s="127"/>
      <c r="F48" s="127"/>
      <c r="G48" s="120"/>
      <c r="H48" s="126"/>
      <c r="I48" s="126"/>
      <c r="J48" s="126"/>
      <c r="K48" s="126"/>
      <c r="L48" s="126"/>
      <c r="M48" s="126"/>
      <c r="N48" s="126"/>
      <c r="O48" s="126"/>
    </row>
    <row r="49" spans="2:15" ht="19.5" customHeight="1" x14ac:dyDescent="0.4">
      <c r="B49" s="128"/>
      <c r="C49" s="128"/>
      <c r="D49" s="128"/>
      <c r="E49" s="128"/>
      <c r="F49" s="128"/>
      <c r="G49" s="120"/>
      <c r="H49" s="120"/>
      <c r="I49" s="120"/>
      <c r="J49" s="120"/>
      <c r="K49" s="120"/>
      <c r="L49" s="120"/>
      <c r="M49" s="120"/>
      <c r="N49" s="120"/>
      <c r="O49" s="126"/>
    </row>
    <row r="50" spans="2:15" ht="19.5" customHeight="1" x14ac:dyDescent="0.4">
      <c r="H50" s="126"/>
      <c r="I50" s="126"/>
      <c r="J50" s="126"/>
      <c r="K50" s="126"/>
      <c r="L50" s="126"/>
      <c r="M50" s="126"/>
      <c r="N50" s="126"/>
      <c r="O50" s="126"/>
    </row>
    <row r="51" spans="2:15" ht="19.5" customHeight="1" x14ac:dyDescent="0.4"/>
    <row r="52" spans="2:15" ht="19.5" customHeight="1" x14ac:dyDescent="0.4"/>
    <row r="53" spans="2:15" ht="19.5" customHeight="1" x14ac:dyDescent="0.4"/>
    <row r="54" spans="2:15" ht="19.5" customHeight="1" x14ac:dyDescent="0.4"/>
    <row r="55" spans="2:15" ht="19.5" customHeight="1" x14ac:dyDescent="0.4"/>
    <row r="56" spans="2:15" ht="19.5" customHeight="1" x14ac:dyDescent="0.4"/>
    <row r="57" spans="2:15" ht="19.5" customHeight="1" x14ac:dyDescent="0.4"/>
    <row r="58" spans="2:15" ht="19.5" customHeight="1" x14ac:dyDescent="0.4"/>
    <row r="59" spans="2:15" ht="19.5" customHeight="1" x14ac:dyDescent="0.4"/>
    <row r="60" spans="2:15" ht="19.5" customHeight="1" x14ac:dyDescent="0.4"/>
    <row r="61" spans="2:15" ht="19.5" customHeight="1" x14ac:dyDescent="0.4"/>
    <row r="62" spans="2:15" ht="28.9" customHeight="1" x14ac:dyDescent="0.4"/>
    <row r="63" spans="2:15" ht="28.9" customHeight="1" x14ac:dyDescent="0.4"/>
    <row r="64" spans="2:15" ht="34.15" customHeight="1" x14ac:dyDescent="0.4"/>
    <row r="65" ht="28.9" customHeight="1" x14ac:dyDescent="0.4"/>
    <row r="66" ht="18"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sheetData>
  <sheetProtection algorithmName="SHA-512" hashValue="v3+SbtsjtsRMzw88TRx/5R1VI7YoIkz9ZDH9nFImaV8D1EU0BZ8YSCOqczd2/LdR4pp2/AC/IJcQdYLcwSEtYw==" saltValue="rsTxxO/iPc6CCQofKRPEBg==" spinCount="100000" sheet="1" formatRows="0"/>
  <mergeCells count="18">
    <mergeCell ref="F22:H22"/>
    <mergeCell ref="M22:O22"/>
    <mergeCell ref="B10:P11"/>
    <mergeCell ref="M13:N13"/>
    <mergeCell ref="N15:O15"/>
    <mergeCell ref="C17:E17"/>
    <mergeCell ref="G17:I17"/>
    <mergeCell ref="N20:P20"/>
    <mergeCell ref="G18:H18"/>
    <mergeCell ref="F19:M19"/>
    <mergeCell ref="F20:M20"/>
    <mergeCell ref="B38:P38"/>
    <mergeCell ref="B39:P39"/>
    <mergeCell ref="F23:H23"/>
    <mergeCell ref="M23:O23"/>
    <mergeCell ref="N24:O24"/>
    <mergeCell ref="B36:E36"/>
    <mergeCell ref="B37:P37"/>
  </mergeCells>
  <phoneticPr fontId="2"/>
  <conditionalFormatting sqref="C17:E17">
    <cfRule type="expression" dxfId="5" priority="3">
      <formula>#REF!&lt;43466</formula>
    </cfRule>
  </conditionalFormatting>
  <conditionalFormatting sqref="F22:H22">
    <cfRule type="expression" dxfId="4" priority="2">
      <formula>$F$22&lt;43871</formula>
    </cfRule>
  </conditionalFormatting>
  <conditionalFormatting sqref="G18">
    <cfRule type="containsText" dxfId="3" priority="6" operator="containsText" text="選択してください">
      <formula>NOT(ISERROR(SEARCH("選択してください",G18)))</formula>
    </cfRule>
  </conditionalFormatting>
  <conditionalFormatting sqref="G17:I17">
    <cfRule type="containsText" dxfId="2" priority="4" operator="containsText" text="選択してください">
      <formula>NOT(ISERROR(SEARCH("選択してください",G17)))</formula>
    </cfRule>
    <cfRule type="expression" dxfId="1" priority="5">
      <formula>$C$17&lt;43830</formula>
    </cfRule>
  </conditionalFormatting>
  <printOptions horizontalCentered="1"/>
  <pageMargins left="0.51181102362204722" right="0.51181102362204722" top="0.74803149606299213" bottom="0.74803149606299213" header="0.31496062992125984" footer="0.31496062992125984"/>
  <pageSetup paperSize="9" scale="94" orientation="portrait" r:id="rId1"/>
  <headerFooter>
    <oddFooter>&amp;R自動計算なし版</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98E1813-A9D7-4F31-BA26-23D89F66701D}">
          <x14:formula1>
            <xm:f>プルダウンリスト!$I$3:$I$6</xm:f>
          </x14:formula1>
          <xm:sqref>F19:M19</xm:sqref>
        </x14:dataValidation>
        <x14:dataValidation type="list" allowBlank="1" showInputMessage="1" showErrorMessage="1" xr:uid="{40AAE13C-6810-4FB1-93E7-A1DF19A8B002}">
          <x14:formula1>
            <xm:f>プルダウンリスト!$I$9:$I$11</xm:f>
          </x14:formula1>
          <xm:sqref>F20:M20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00DB8-9F52-4521-AE3E-490151AA5AD7}">
  <sheetPr>
    <pageSetUpPr fitToPage="1"/>
  </sheetPr>
  <dimension ref="B1:AN35"/>
  <sheetViews>
    <sheetView zoomScaleNormal="100" zoomScaleSheetLayoutView="100" workbookViewId="0"/>
  </sheetViews>
  <sheetFormatPr defaultColWidth="9" defaultRowHeight="18.75" x14ac:dyDescent="0.4"/>
  <cols>
    <col min="1" max="1" width="5.5" style="45" customWidth="1"/>
    <col min="2" max="18" width="5.25" style="45" customWidth="1"/>
    <col min="19" max="22" width="5.25" style="44" customWidth="1"/>
    <col min="23" max="23" width="15.75" style="44" customWidth="1"/>
    <col min="24" max="24" width="9.75" style="44" customWidth="1"/>
    <col min="25" max="25" width="5.5" style="44" customWidth="1"/>
    <col min="26" max="40" width="5.25" style="44" customWidth="1"/>
    <col min="41" max="44" width="5.25" style="45" customWidth="1"/>
    <col min="45" max="45" width="5.5" style="45" customWidth="1"/>
    <col min="46" max="16384" width="9" style="45"/>
  </cols>
  <sheetData>
    <row r="1" spans="2:20" s="44" customFormat="1" ht="19.5" customHeight="1" x14ac:dyDescent="0.4">
      <c r="B1" s="45"/>
      <c r="C1" s="45"/>
      <c r="D1" s="45"/>
      <c r="E1" s="45"/>
      <c r="F1" s="45"/>
      <c r="G1" s="45"/>
      <c r="H1" s="45"/>
      <c r="I1" s="45"/>
      <c r="J1" s="45"/>
      <c r="K1" s="45"/>
      <c r="L1" s="45"/>
      <c r="M1" s="45"/>
      <c r="N1" s="45"/>
      <c r="O1" s="56"/>
      <c r="P1" s="57" t="s">
        <v>144</v>
      </c>
      <c r="Q1" s="93"/>
      <c r="R1" s="45"/>
      <c r="S1" s="45"/>
      <c r="T1" s="84"/>
    </row>
    <row r="2" spans="2:20" s="44" customFormat="1" ht="19.5" customHeight="1" x14ac:dyDescent="0.4">
      <c r="B2" s="76"/>
      <c r="C2" s="45"/>
      <c r="D2" s="45"/>
      <c r="E2" s="45"/>
      <c r="F2" s="45"/>
      <c r="G2" s="45"/>
      <c r="H2" s="45"/>
      <c r="I2" s="45"/>
      <c r="J2" s="45"/>
      <c r="K2" s="45"/>
      <c r="L2" s="45"/>
      <c r="M2" s="45"/>
      <c r="N2" s="45"/>
      <c r="O2" s="45"/>
      <c r="P2" s="45"/>
      <c r="Q2" s="45"/>
      <c r="R2" s="45"/>
    </row>
    <row r="3" spans="2:20" s="44" customFormat="1" ht="19.5" customHeight="1" x14ac:dyDescent="0.4">
      <c r="B3" s="45" t="s">
        <v>38</v>
      </c>
      <c r="C3" s="45"/>
      <c r="D3" s="45"/>
      <c r="E3" s="45"/>
      <c r="F3" s="45"/>
      <c r="G3" s="45"/>
      <c r="H3" s="45"/>
      <c r="I3" s="45"/>
      <c r="J3" s="45"/>
      <c r="K3" s="45"/>
      <c r="L3" s="45"/>
      <c r="M3" s="45"/>
      <c r="N3" s="45"/>
      <c r="O3" s="45"/>
      <c r="P3" s="45"/>
      <c r="Q3" s="45"/>
      <c r="R3" s="45"/>
    </row>
    <row r="4" spans="2:20" s="44" customFormat="1" ht="19.5" customHeight="1" x14ac:dyDescent="0.4">
      <c r="B4" s="45" t="s">
        <v>46</v>
      </c>
      <c r="C4" s="45"/>
      <c r="D4" s="45"/>
      <c r="E4" s="45"/>
      <c r="F4" s="45"/>
      <c r="G4" s="45"/>
      <c r="H4" s="45"/>
      <c r="I4" s="45"/>
      <c r="J4" s="45"/>
      <c r="K4" s="45"/>
      <c r="L4" s="45"/>
      <c r="M4" s="45"/>
      <c r="N4" s="45"/>
      <c r="O4" s="45"/>
      <c r="P4" s="45"/>
      <c r="Q4" s="45"/>
      <c r="R4" s="69"/>
      <c r="S4" s="116"/>
      <c r="T4" s="116"/>
    </row>
    <row r="5" spans="2:20" s="44" customFormat="1" ht="19.5" customHeight="1" x14ac:dyDescent="0.4">
      <c r="B5" s="76"/>
      <c r="C5" s="45"/>
      <c r="D5" s="45"/>
      <c r="E5" s="45"/>
      <c r="F5" s="45"/>
      <c r="G5" s="45"/>
      <c r="H5" s="45"/>
      <c r="I5" s="45"/>
      <c r="J5" s="45"/>
      <c r="K5" s="45"/>
      <c r="L5" s="45"/>
      <c r="M5" s="45"/>
      <c r="N5" s="45"/>
      <c r="O5" s="45"/>
      <c r="P5" s="45"/>
      <c r="Q5" s="45"/>
      <c r="R5" s="45"/>
    </row>
    <row r="6" spans="2:20" s="44" customFormat="1" ht="19.5" customHeight="1" x14ac:dyDescent="0.4">
      <c r="B6" s="45"/>
      <c r="C6" s="45"/>
      <c r="D6" s="45"/>
      <c r="E6" s="45"/>
      <c r="F6" s="45"/>
      <c r="G6" s="45"/>
      <c r="H6" s="45"/>
      <c r="I6" s="45"/>
      <c r="J6" s="45"/>
      <c r="K6" s="45"/>
      <c r="L6" s="45"/>
      <c r="M6" s="45"/>
      <c r="N6" s="45"/>
      <c r="O6" s="45"/>
      <c r="P6" s="45"/>
      <c r="Q6" s="45"/>
      <c r="R6" s="45"/>
    </row>
    <row r="7" spans="2:20" s="44" customFormat="1" ht="19.5" customHeight="1" x14ac:dyDescent="0.4">
      <c r="B7" s="42" t="s">
        <v>54</v>
      </c>
      <c r="C7" s="42"/>
      <c r="D7" s="42"/>
      <c r="E7" s="42"/>
      <c r="F7" s="42"/>
      <c r="G7" s="42"/>
      <c r="H7" s="42"/>
      <c r="I7" s="42"/>
      <c r="J7" s="42"/>
      <c r="K7" s="42"/>
      <c r="L7" s="42"/>
      <c r="M7" s="42"/>
      <c r="N7" s="42"/>
      <c r="O7" s="42"/>
      <c r="P7" s="42"/>
      <c r="Q7" s="94"/>
      <c r="R7" s="45"/>
    </row>
    <row r="8" spans="2:20" s="44" customFormat="1" ht="19.5" customHeight="1" x14ac:dyDescent="0.4">
      <c r="B8" s="42"/>
      <c r="C8" s="42"/>
      <c r="D8" s="42"/>
      <c r="E8" s="42"/>
      <c r="F8" s="42"/>
      <c r="G8" s="42"/>
      <c r="H8" s="42"/>
      <c r="I8" s="42"/>
      <c r="J8" s="42"/>
      <c r="K8" s="42"/>
      <c r="L8" s="42"/>
      <c r="M8" s="42"/>
      <c r="N8" s="42"/>
      <c r="O8" s="42"/>
      <c r="P8" s="42"/>
      <c r="Q8" s="42"/>
      <c r="R8" s="45"/>
    </row>
    <row r="9" spans="2:20" s="44" customFormat="1" ht="19.5" customHeight="1" x14ac:dyDescent="0.4">
      <c r="B9" s="45"/>
      <c r="C9" s="45"/>
      <c r="D9" s="45"/>
      <c r="E9" s="45"/>
      <c r="F9" s="45"/>
      <c r="G9" s="45"/>
      <c r="H9" s="45"/>
      <c r="I9" s="45"/>
      <c r="J9" s="45"/>
      <c r="K9" s="45"/>
      <c r="L9" s="45"/>
      <c r="M9" s="45"/>
      <c r="N9" s="45"/>
      <c r="O9" s="45"/>
      <c r="P9" s="45"/>
      <c r="Q9" s="45"/>
      <c r="R9" s="45"/>
    </row>
    <row r="10" spans="2:20" s="44" customFormat="1" ht="19.5" customHeight="1" x14ac:dyDescent="0.4">
      <c r="B10" s="223" t="s">
        <v>149</v>
      </c>
      <c r="C10" s="223"/>
      <c r="D10" s="223"/>
      <c r="E10" s="223"/>
      <c r="F10" s="223"/>
      <c r="G10" s="223"/>
      <c r="H10" s="223"/>
      <c r="I10" s="223"/>
      <c r="J10" s="223"/>
      <c r="K10" s="223"/>
      <c r="L10" s="223"/>
      <c r="M10" s="223"/>
      <c r="N10" s="223"/>
      <c r="O10" s="223"/>
      <c r="P10" s="223"/>
      <c r="Q10" s="99"/>
      <c r="R10" s="45"/>
    </row>
    <row r="11" spans="2:20" s="44" customFormat="1" ht="19.5" customHeight="1" x14ac:dyDescent="0.4">
      <c r="B11" s="223"/>
      <c r="C11" s="223"/>
      <c r="D11" s="223"/>
      <c r="E11" s="223"/>
      <c r="F11" s="223"/>
      <c r="G11" s="223"/>
      <c r="H11" s="223"/>
      <c r="I11" s="223"/>
      <c r="J11" s="223"/>
      <c r="K11" s="223"/>
      <c r="L11" s="223"/>
      <c r="M11" s="223"/>
      <c r="N11" s="223"/>
      <c r="O11" s="223"/>
      <c r="P11" s="223"/>
      <c r="Q11" s="99"/>
      <c r="R11" s="45"/>
    </row>
    <row r="12" spans="2:20" s="44" customFormat="1" ht="19.5" customHeight="1" x14ac:dyDescent="0.4">
      <c r="B12" s="58"/>
      <c r="C12" s="45"/>
      <c r="D12" s="45"/>
      <c r="E12" s="45"/>
      <c r="F12" s="45"/>
      <c r="G12" s="45"/>
      <c r="H12" s="45"/>
      <c r="I12" s="45"/>
      <c r="J12" s="45"/>
      <c r="K12" s="45"/>
      <c r="L12" s="45"/>
      <c r="M12" s="45"/>
      <c r="N12" s="45"/>
      <c r="O12" s="45"/>
      <c r="P12" s="45"/>
      <c r="Q12" s="45"/>
      <c r="R12" s="45"/>
    </row>
    <row r="13" spans="2:20" s="44" customFormat="1" ht="19.5" customHeight="1" x14ac:dyDescent="0.4">
      <c r="B13" s="88" t="s">
        <v>40</v>
      </c>
      <c r="C13" s="59" t="s">
        <v>48</v>
      </c>
      <c r="D13" s="45"/>
      <c r="E13" s="45"/>
      <c r="F13" s="45"/>
      <c r="G13" s="45"/>
      <c r="H13" s="240">
        <v>45017</v>
      </c>
      <c r="I13" s="240"/>
      <c r="J13" s="240"/>
      <c r="K13" s="65" t="s">
        <v>8</v>
      </c>
      <c r="L13" s="240">
        <v>46843</v>
      </c>
      <c r="M13" s="240"/>
      <c r="N13" s="240"/>
      <c r="O13" s="45" t="s">
        <v>50</v>
      </c>
      <c r="P13" s="98"/>
      <c r="Q13" s="45"/>
    </row>
    <row r="14" spans="2:20" s="44" customFormat="1" ht="19.5" customHeight="1" x14ac:dyDescent="0.4">
      <c r="B14" s="60" t="s">
        <v>51</v>
      </c>
      <c r="C14" s="66"/>
      <c r="D14" s="66"/>
      <c r="E14" s="45"/>
      <c r="F14" s="45"/>
      <c r="G14" s="45"/>
      <c r="H14" s="45"/>
      <c r="I14" s="45"/>
      <c r="J14" s="45"/>
      <c r="K14" s="45"/>
      <c r="L14" s="45"/>
      <c r="M14" s="45"/>
      <c r="N14" s="45"/>
      <c r="O14" s="45"/>
      <c r="P14" s="45"/>
      <c r="Q14" s="45"/>
      <c r="R14" s="45"/>
    </row>
    <row r="15" spans="2:20" s="44" customFormat="1" ht="19.5" customHeight="1" x14ac:dyDescent="0.4">
      <c r="B15" s="60" t="s">
        <v>49</v>
      </c>
      <c r="C15" s="45"/>
      <c r="D15" s="45"/>
      <c r="E15" s="45"/>
      <c r="F15" s="45"/>
      <c r="G15" s="45"/>
      <c r="H15" s="45"/>
      <c r="I15" s="45"/>
      <c r="J15" s="45"/>
      <c r="K15" s="45"/>
      <c r="L15" s="61"/>
      <c r="M15" s="61"/>
      <c r="N15" s="61"/>
      <c r="O15" s="61"/>
      <c r="P15" s="45"/>
      <c r="Q15" s="45"/>
      <c r="R15" s="45"/>
    </row>
    <row r="16" spans="2:20" s="44" customFormat="1" ht="18.75" customHeight="1" x14ac:dyDescent="0.4">
      <c r="B16" s="59"/>
      <c r="C16" s="45"/>
      <c r="D16" s="45"/>
      <c r="E16" s="45"/>
      <c r="F16" s="45"/>
      <c r="G16" s="45"/>
      <c r="H16" s="45"/>
      <c r="I16" s="45"/>
      <c r="J16" s="45"/>
      <c r="K16" s="45"/>
      <c r="L16" s="45"/>
      <c r="M16" s="45"/>
      <c r="N16" s="45"/>
      <c r="O16" s="45"/>
      <c r="P16" s="45"/>
      <c r="Q16" s="45"/>
      <c r="R16" s="45"/>
    </row>
    <row r="17" spans="2:40" s="44" customFormat="1" ht="18.75" customHeight="1" x14ac:dyDescent="0.4">
      <c r="B17" s="86" t="s">
        <v>41</v>
      </c>
      <c r="C17" s="44" t="s">
        <v>44</v>
      </c>
      <c r="D17" s="45"/>
      <c r="E17" s="45"/>
      <c r="F17" s="45"/>
      <c r="G17" s="45"/>
      <c r="H17" s="45"/>
      <c r="I17" s="45"/>
      <c r="J17" s="45"/>
      <c r="K17" s="45"/>
      <c r="L17" s="45"/>
      <c r="M17" s="45"/>
      <c r="N17" s="45"/>
      <c r="O17" s="45"/>
      <c r="P17" s="45"/>
      <c r="Q17" s="45"/>
      <c r="R17" s="45"/>
    </row>
    <row r="18" spans="2:40" s="44" customFormat="1" ht="18.75" customHeight="1" x14ac:dyDescent="0.4">
      <c r="B18" s="60" t="s">
        <v>52</v>
      </c>
      <c r="C18" s="45"/>
      <c r="D18" s="45"/>
      <c r="E18" s="45"/>
      <c r="F18" s="45"/>
      <c r="G18" s="45"/>
      <c r="H18" s="45"/>
      <c r="I18" s="45"/>
      <c r="J18" s="45"/>
      <c r="K18" s="45"/>
      <c r="L18" s="45"/>
      <c r="M18" s="45"/>
      <c r="N18" s="45"/>
      <c r="O18" s="45"/>
      <c r="P18" s="45"/>
      <c r="Q18" s="45"/>
      <c r="R18" s="45"/>
    </row>
    <row r="19" spans="2:40" s="44" customFormat="1" ht="18.75" customHeight="1" x14ac:dyDescent="0.4">
      <c r="B19" s="117" t="s">
        <v>61</v>
      </c>
      <c r="C19" s="45"/>
      <c r="D19" s="45"/>
      <c r="E19" s="45"/>
      <c r="F19" s="45"/>
      <c r="G19" s="45"/>
      <c r="H19" s="45"/>
      <c r="I19" s="45"/>
      <c r="J19" s="45"/>
      <c r="K19" s="45"/>
      <c r="L19" s="45"/>
      <c r="M19" s="45"/>
      <c r="N19" s="45"/>
      <c r="O19" s="45"/>
      <c r="P19" s="45"/>
      <c r="Q19" s="45"/>
      <c r="R19" s="45"/>
    </row>
    <row r="20" spans="2:40" ht="18.75" customHeight="1" x14ac:dyDescent="0.4">
      <c r="B20" s="118"/>
    </row>
    <row r="21" spans="2:40" ht="30" customHeight="1" x14ac:dyDescent="0.4">
      <c r="B21" s="58"/>
    </row>
    <row r="22" spans="2:40" ht="28.5" customHeight="1" x14ac:dyDescent="0.4">
      <c r="B22" s="179" t="s">
        <v>35</v>
      </c>
      <c r="C22" s="179"/>
      <c r="D22" s="179"/>
      <c r="E22" s="179"/>
      <c r="F22" s="119"/>
    </row>
    <row r="23" spans="2:40" ht="28.5" customHeight="1" x14ac:dyDescent="0.4">
      <c r="B23" s="179" t="s">
        <v>114</v>
      </c>
      <c r="C23" s="179"/>
      <c r="D23" s="179"/>
      <c r="E23" s="179"/>
      <c r="F23" s="179"/>
      <c r="G23" s="179"/>
      <c r="H23" s="179"/>
      <c r="I23" s="179"/>
      <c r="J23" s="179"/>
      <c r="K23" s="179"/>
      <c r="L23" s="179"/>
      <c r="M23" s="179"/>
      <c r="N23" s="179"/>
      <c r="O23" s="179"/>
      <c r="P23" s="179"/>
    </row>
    <row r="24" spans="2:40" ht="28.5" customHeight="1" x14ac:dyDescent="0.4">
      <c r="B24" s="179" t="s">
        <v>134</v>
      </c>
      <c r="C24" s="179"/>
      <c r="D24" s="179"/>
      <c r="E24" s="179"/>
      <c r="F24" s="179"/>
      <c r="G24" s="179"/>
      <c r="H24" s="179"/>
      <c r="I24" s="179"/>
      <c r="J24" s="179"/>
      <c r="K24" s="179"/>
      <c r="L24" s="179"/>
      <c r="M24" s="179"/>
      <c r="N24" s="179"/>
      <c r="O24" s="179"/>
      <c r="P24" s="179"/>
    </row>
    <row r="25" spans="2:40" ht="28.5" customHeight="1" thickBot="1" x14ac:dyDescent="0.45">
      <c r="B25" s="179" t="s">
        <v>34</v>
      </c>
      <c r="C25" s="179"/>
      <c r="D25" s="179"/>
      <c r="E25" s="179"/>
      <c r="F25" s="179"/>
      <c r="G25" s="179"/>
      <c r="H25" s="179"/>
      <c r="I25" s="179"/>
      <c r="J25" s="179"/>
      <c r="K25" s="179"/>
      <c r="L25" s="179"/>
      <c r="M25" s="179"/>
      <c r="N25" s="179"/>
      <c r="O25" s="179"/>
      <c r="P25" s="179"/>
    </row>
    <row r="26" spans="2:40" s="22" customFormat="1" ht="18" customHeight="1" x14ac:dyDescent="0.4">
      <c r="B26" s="153" t="s">
        <v>152</v>
      </c>
      <c r="C26" s="146"/>
      <c r="D26" s="146"/>
      <c r="E26" s="146"/>
      <c r="F26" s="146"/>
      <c r="G26" s="146"/>
      <c r="H26" s="146"/>
      <c r="I26" s="146"/>
      <c r="J26" s="146"/>
      <c r="K26" s="146"/>
      <c r="L26" s="146"/>
      <c r="M26" s="146"/>
      <c r="N26" s="146"/>
      <c r="O26" s="146"/>
      <c r="P26" s="147"/>
      <c r="S26" s="23"/>
      <c r="T26" s="23"/>
      <c r="U26" s="23"/>
      <c r="V26" s="23"/>
      <c r="W26" s="23"/>
      <c r="X26" s="23"/>
      <c r="Y26" s="23"/>
      <c r="Z26" s="23"/>
      <c r="AA26" s="23"/>
      <c r="AB26" s="23"/>
      <c r="AC26" s="23"/>
      <c r="AD26" s="23"/>
      <c r="AE26" s="23"/>
      <c r="AF26" s="23"/>
      <c r="AG26" s="23"/>
      <c r="AH26" s="23"/>
      <c r="AI26" s="23"/>
      <c r="AJ26" s="23"/>
      <c r="AK26" s="23"/>
      <c r="AL26" s="23"/>
      <c r="AM26" s="23"/>
      <c r="AN26" s="23"/>
    </row>
    <row r="27" spans="2:40" s="22" customFormat="1" ht="18.75" customHeight="1" thickBot="1" x14ac:dyDescent="0.45">
      <c r="B27" s="148"/>
      <c r="C27" s="149"/>
      <c r="D27" s="149"/>
      <c r="E27" s="149"/>
      <c r="F27" s="149"/>
      <c r="G27" s="149"/>
      <c r="H27" s="149"/>
      <c r="I27" s="149"/>
      <c r="J27" s="149"/>
      <c r="K27" s="149"/>
      <c r="L27" s="149"/>
      <c r="M27" s="149"/>
      <c r="N27" s="149"/>
      <c r="O27" s="149"/>
      <c r="P27" s="150"/>
      <c r="S27" s="23"/>
      <c r="T27" s="23"/>
      <c r="U27" s="23"/>
      <c r="V27" s="23"/>
      <c r="W27" s="23"/>
      <c r="X27" s="23"/>
      <c r="Y27" s="23"/>
      <c r="Z27" s="23"/>
      <c r="AA27" s="23"/>
      <c r="AB27" s="23"/>
      <c r="AC27" s="23"/>
      <c r="AD27" s="23"/>
      <c r="AE27" s="23"/>
      <c r="AF27" s="23"/>
      <c r="AG27" s="23"/>
      <c r="AH27" s="23"/>
      <c r="AI27" s="23"/>
      <c r="AJ27" s="23"/>
      <c r="AK27" s="23"/>
      <c r="AL27" s="23"/>
      <c r="AM27" s="23"/>
      <c r="AN27" s="23"/>
    </row>
    <row r="28" spans="2:40" ht="19.5" customHeight="1" x14ac:dyDescent="0.4"/>
    <row r="29" spans="2:40" ht="19.5" customHeight="1" x14ac:dyDescent="0.4">
      <c r="B29" s="47"/>
    </row>
    <row r="30" spans="2:40" ht="19.5" customHeight="1" x14ac:dyDescent="0.4"/>
    <row r="31" spans="2:40" ht="19.5" customHeight="1" x14ac:dyDescent="0.4">
      <c r="B31" s="120"/>
      <c r="C31" s="120"/>
      <c r="D31" s="120"/>
      <c r="E31" s="120"/>
      <c r="F31" s="120"/>
      <c r="G31" s="120"/>
      <c r="H31" s="120"/>
      <c r="I31" s="120"/>
    </row>
    <row r="32" spans="2:40" ht="19.5" customHeight="1" x14ac:dyDescent="0.4">
      <c r="B32" s="120"/>
      <c r="C32" s="120"/>
      <c r="D32" s="120"/>
      <c r="E32" s="120"/>
      <c r="F32" s="120"/>
      <c r="G32" s="120"/>
      <c r="H32" s="120"/>
      <c r="I32" s="120"/>
    </row>
    <row r="33" spans="2:11" ht="19.5" customHeight="1" x14ac:dyDescent="0.4">
      <c r="B33" s="121"/>
      <c r="C33" s="121"/>
      <c r="D33" s="121"/>
      <c r="E33" s="121"/>
      <c r="F33" s="120"/>
      <c r="G33" s="120"/>
      <c r="H33" s="120"/>
      <c r="I33" s="120"/>
      <c r="J33" s="120"/>
      <c r="K33" s="120"/>
    </row>
    <row r="34" spans="2:11" x14ac:dyDescent="0.4">
      <c r="B34" s="121"/>
      <c r="C34" s="121"/>
      <c r="D34" s="121"/>
      <c r="E34" s="121"/>
      <c r="F34" s="120"/>
      <c r="G34" s="120"/>
      <c r="H34" s="120"/>
      <c r="I34" s="120"/>
      <c r="J34" s="120"/>
      <c r="K34" s="120"/>
    </row>
    <row r="35" spans="2:11" x14ac:dyDescent="0.4">
      <c r="B35" s="121"/>
      <c r="C35" s="121"/>
      <c r="D35" s="121"/>
      <c r="E35" s="121"/>
      <c r="F35" s="121"/>
      <c r="G35" s="120"/>
      <c r="H35" s="120"/>
      <c r="I35" s="120"/>
      <c r="J35" s="120"/>
      <c r="K35" s="120"/>
    </row>
  </sheetData>
  <sheetProtection algorithmName="SHA-512" hashValue="O2i7uvjO3T94QmpcPFBx08WMUgi4kHY/c2R9ulOhJG9d8swTnKEHowqyDvSpmHtjfZF5/JI9f0vS2yfKS7DvEA==" saltValue="dScXQhX8hLarXUPhk/61dA==" spinCount="100000" sheet="1" formatRows="0"/>
  <mergeCells count="7">
    <mergeCell ref="B25:P25"/>
    <mergeCell ref="B10:P11"/>
    <mergeCell ref="H13:J13"/>
    <mergeCell ref="L13:N13"/>
    <mergeCell ref="B22:E22"/>
    <mergeCell ref="B23:P23"/>
    <mergeCell ref="B24:P24"/>
  </mergeCells>
  <phoneticPr fontId="2"/>
  <conditionalFormatting sqref="L13">
    <cfRule type="containsText" dxfId="0" priority="1" operator="containsText" text="選択してください">
      <formula>NOT(ISERROR(SEARCH("選択してください",L13)))</formula>
    </cfRule>
  </conditionalFormatting>
  <printOptions horizontalCentered="1"/>
  <pageMargins left="0.51181102362204722" right="0.51181102362204722" top="0.74803149606299213" bottom="0.74803149606299213" header="0.31496062992125984" footer="0.31496062992125984"/>
  <pageSetup paperSize="9" orientation="portrait" r:id="rId1"/>
  <headerFooter>
    <oddFooter>&amp;R自動計算なし版</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F4B09-27B5-4990-83C5-E0550C40F26B}">
  <dimension ref="B2:N50"/>
  <sheetViews>
    <sheetView topLeftCell="D1" zoomScaleNormal="100" workbookViewId="0">
      <selection activeCell="K1" sqref="K1"/>
    </sheetView>
  </sheetViews>
  <sheetFormatPr defaultColWidth="8.75" defaultRowHeight="18.75" x14ac:dyDescent="0.4"/>
  <cols>
    <col min="3" max="3" width="20" customWidth="1"/>
    <col min="4" max="4" width="16.25" bestFit="1" customWidth="1"/>
    <col min="5" max="5" width="6.375" style="78" bestFit="1" customWidth="1"/>
    <col min="7" max="7" width="16.25" style="2" customWidth="1"/>
    <col min="9" max="9" width="43" style="2" bestFit="1" customWidth="1"/>
    <col min="11" max="11" width="19" customWidth="1"/>
  </cols>
  <sheetData>
    <row r="2" spans="2:14" ht="30.75" customHeight="1" x14ac:dyDescent="0.4">
      <c r="B2" t="s">
        <v>2</v>
      </c>
      <c r="C2" s="1" t="s">
        <v>30</v>
      </c>
      <c r="D2" t="s">
        <v>5</v>
      </c>
      <c r="G2" s="1" t="s">
        <v>3</v>
      </c>
      <c r="I2" s="1" t="s">
        <v>4</v>
      </c>
      <c r="K2" s="5" t="s">
        <v>21</v>
      </c>
    </row>
    <row r="3" spans="2:14" x14ac:dyDescent="0.4">
      <c r="B3" t="s">
        <v>6</v>
      </c>
      <c r="C3" s="1"/>
      <c r="G3" s="1" t="s">
        <v>6</v>
      </c>
      <c r="I3" s="1" t="s">
        <v>6</v>
      </c>
      <c r="K3" s="1" t="s">
        <v>6</v>
      </c>
      <c r="L3" s="6"/>
      <c r="M3" s="6"/>
      <c r="N3" s="6"/>
    </row>
    <row r="4" spans="2:14" x14ac:dyDescent="0.4">
      <c r="B4" t="s">
        <v>1</v>
      </c>
      <c r="C4">
        <v>920</v>
      </c>
      <c r="D4" s="3">
        <v>44836</v>
      </c>
      <c r="G4" s="4">
        <v>1</v>
      </c>
      <c r="I4" s="141" t="s">
        <v>124</v>
      </c>
      <c r="K4" s="6">
        <v>44927</v>
      </c>
    </row>
    <row r="5" spans="2:14" x14ac:dyDescent="0.4">
      <c r="B5" t="s">
        <v>67</v>
      </c>
      <c r="C5">
        <v>853</v>
      </c>
      <c r="D5" s="3">
        <v>44839</v>
      </c>
      <c r="G5" s="4">
        <v>1.5</v>
      </c>
      <c r="I5" s="141" t="s">
        <v>125</v>
      </c>
      <c r="K5" s="6">
        <v>44958</v>
      </c>
    </row>
    <row r="6" spans="2:14" x14ac:dyDescent="0.4">
      <c r="B6" t="s">
        <v>68</v>
      </c>
      <c r="C6">
        <v>854</v>
      </c>
      <c r="D6" s="3">
        <v>44854</v>
      </c>
      <c r="G6" s="4">
        <v>2</v>
      </c>
      <c r="I6" s="141" t="s">
        <v>126</v>
      </c>
      <c r="K6" s="6">
        <v>44986</v>
      </c>
    </row>
    <row r="7" spans="2:14" x14ac:dyDescent="0.4">
      <c r="B7" t="s">
        <v>69</v>
      </c>
      <c r="C7">
        <v>883</v>
      </c>
      <c r="D7" s="3">
        <v>44835</v>
      </c>
      <c r="G7" s="4">
        <v>2.5</v>
      </c>
      <c r="K7" s="6">
        <v>45017</v>
      </c>
    </row>
    <row r="8" spans="2:14" x14ac:dyDescent="0.4">
      <c r="B8" t="s">
        <v>70</v>
      </c>
      <c r="C8">
        <v>853</v>
      </c>
      <c r="D8" s="3">
        <v>44835</v>
      </c>
      <c r="G8" s="4">
        <v>3</v>
      </c>
      <c r="I8" s="141"/>
      <c r="K8" s="6">
        <v>45047</v>
      </c>
    </row>
    <row r="9" spans="2:14" x14ac:dyDescent="0.4">
      <c r="B9" t="s">
        <v>71</v>
      </c>
      <c r="C9">
        <v>854</v>
      </c>
      <c r="D9" s="3">
        <v>44840</v>
      </c>
      <c r="G9" s="4">
        <v>3.5</v>
      </c>
      <c r="I9" s="1" t="s">
        <v>6</v>
      </c>
      <c r="K9" s="6">
        <v>45078</v>
      </c>
    </row>
    <row r="10" spans="2:14" x14ac:dyDescent="0.4">
      <c r="B10" t="s">
        <v>72</v>
      </c>
      <c r="C10">
        <v>858</v>
      </c>
      <c r="D10" s="3">
        <v>44840</v>
      </c>
      <c r="G10" s="4">
        <v>4</v>
      </c>
      <c r="I10" s="2" t="s">
        <v>154</v>
      </c>
      <c r="K10" s="6">
        <v>45108</v>
      </c>
    </row>
    <row r="11" spans="2:14" x14ac:dyDescent="0.4">
      <c r="B11" t="s">
        <v>73</v>
      </c>
      <c r="C11">
        <v>911</v>
      </c>
      <c r="D11" s="3">
        <v>44835</v>
      </c>
      <c r="G11" s="4">
        <v>4.5</v>
      </c>
      <c r="I11" s="141" t="s">
        <v>136</v>
      </c>
      <c r="K11" s="6">
        <v>45139</v>
      </c>
    </row>
    <row r="12" spans="2:14" x14ac:dyDescent="0.4">
      <c r="B12" t="s">
        <v>74</v>
      </c>
      <c r="C12">
        <v>913</v>
      </c>
      <c r="D12" s="3">
        <v>44835</v>
      </c>
      <c r="G12" s="4">
        <v>5</v>
      </c>
      <c r="K12" s="6">
        <v>45170</v>
      </c>
    </row>
    <row r="13" spans="2:14" x14ac:dyDescent="0.4">
      <c r="B13" t="s">
        <v>75</v>
      </c>
      <c r="C13">
        <v>895</v>
      </c>
      <c r="D13" s="3">
        <v>44842</v>
      </c>
      <c r="G13" s="4">
        <v>5.5</v>
      </c>
      <c r="K13" s="6">
        <v>45200</v>
      </c>
    </row>
    <row r="14" spans="2:14" x14ac:dyDescent="0.4">
      <c r="B14" t="s">
        <v>76</v>
      </c>
      <c r="C14">
        <v>987</v>
      </c>
      <c r="D14" s="3">
        <v>44835</v>
      </c>
      <c r="G14" s="4">
        <v>6</v>
      </c>
      <c r="K14" s="6">
        <v>45231</v>
      </c>
    </row>
    <row r="15" spans="2:14" x14ac:dyDescent="0.4">
      <c r="B15" t="s">
        <v>77</v>
      </c>
      <c r="C15">
        <v>984</v>
      </c>
      <c r="D15" s="3">
        <v>44835</v>
      </c>
      <c r="G15" s="4"/>
      <c r="K15" s="6">
        <v>45261</v>
      </c>
    </row>
    <row r="16" spans="2:14" x14ac:dyDescent="0.4">
      <c r="B16" t="s">
        <v>112</v>
      </c>
      <c r="C16" s="77">
        <v>1072</v>
      </c>
      <c r="D16" s="3">
        <v>44835</v>
      </c>
      <c r="F16" s="77"/>
      <c r="G16" s="4"/>
      <c r="K16" s="6">
        <v>45292</v>
      </c>
    </row>
    <row r="17" spans="2:11" x14ac:dyDescent="0.4">
      <c r="B17" t="s">
        <v>78</v>
      </c>
      <c r="C17" s="77">
        <v>1071</v>
      </c>
      <c r="D17" s="3">
        <v>44835</v>
      </c>
      <c r="F17" s="77"/>
      <c r="K17" s="6">
        <v>45323</v>
      </c>
    </row>
    <row r="18" spans="2:11" x14ac:dyDescent="0.4">
      <c r="B18" t="s">
        <v>79</v>
      </c>
      <c r="C18">
        <v>890</v>
      </c>
      <c r="D18" s="3">
        <v>44835</v>
      </c>
      <c r="K18" s="6">
        <v>45352</v>
      </c>
    </row>
    <row r="19" spans="2:11" x14ac:dyDescent="0.4">
      <c r="B19" t="s">
        <v>80</v>
      </c>
      <c r="C19">
        <v>908</v>
      </c>
      <c r="D19" s="3">
        <v>44835</v>
      </c>
      <c r="K19" s="6">
        <v>45383</v>
      </c>
    </row>
    <row r="20" spans="2:11" x14ac:dyDescent="0.4">
      <c r="B20" t="s">
        <v>81</v>
      </c>
      <c r="C20">
        <v>891</v>
      </c>
      <c r="D20" s="3">
        <v>44842</v>
      </c>
      <c r="K20" s="6">
        <v>45413</v>
      </c>
    </row>
    <row r="21" spans="2:11" x14ac:dyDescent="0.4">
      <c r="B21" t="s">
        <v>82</v>
      </c>
      <c r="C21">
        <v>888</v>
      </c>
      <c r="D21" s="3">
        <v>44836</v>
      </c>
      <c r="K21" s="6">
        <v>45444</v>
      </c>
    </row>
    <row r="22" spans="2:11" x14ac:dyDescent="0.4">
      <c r="B22" t="s">
        <v>83</v>
      </c>
      <c r="C22">
        <v>898</v>
      </c>
      <c r="D22" s="3">
        <v>44854</v>
      </c>
      <c r="K22" s="6">
        <v>45474</v>
      </c>
    </row>
    <row r="23" spans="2:11" x14ac:dyDescent="0.4">
      <c r="B23" t="s">
        <v>109</v>
      </c>
      <c r="C23">
        <v>908</v>
      </c>
      <c r="D23" s="3">
        <v>44835</v>
      </c>
      <c r="K23" s="6">
        <v>45505</v>
      </c>
    </row>
    <row r="24" spans="2:11" x14ac:dyDescent="0.4">
      <c r="B24" t="s">
        <v>84</v>
      </c>
      <c r="C24">
        <v>910</v>
      </c>
      <c r="D24" s="3">
        <v>44835</v>
      </c>
      <c r="K24" s="6">
        <v>45536</v>
      </c>
    </row>
    <row r="25" spans="2:11" x14ac:dyDescent="0.4">
      <c r="B25" t="s">
        <v>85</v>
      </c>
      <c r="C25">
        <v>944</v>
      </c>
      <c r="D25" s="3">
        <v>44839</v>
      </c>
      <c r="K25" s="6">
        <v>45566</v>
      </c>
    </row>
    <row r="26" spans="2:11" x14ac:dyDescent="0.4">
      <c r="B26" t="s">
        <v>86</v>
      </c>
      <c r="C26">
        <v>986</v>
      </c>
      <c r="D26" s="3">
        <v>44835</v>
      </c>
      <c r="K26" s="6">
        <v>45597</v>
      </c>
    </row>
    <row r="27" spans="2:11" x14ac:dyDescent="0.4">
      <c r="B27" t="s">
        <v>87</v>
      </c>
      <c r="C27">
        <v>933</v>
      </c>
      <c r="D27" s="3">
        <v>44835</v>
      </c>
      <c r="K27" s="6">
        <v>45627</v>
      </c>
    </row>
    <row r="28" spans="2:11" x14ac:dyDescent="0.4">
      <c r="B28" t="s">
        <v>88</v>
      </c>
      <c r="C28">
        <v>927</v>
      </c>
      <c r="D28" s="3">
        <v>44840</v>
      </c>
      <c r="K28" s="6">
        <v>45658</v>
      </c>
    </row>
    <row r="29" spans="2:11" x14ac:dyDescent="0.4">
      <c r="B29" t="s">
        <v>110</v>
      </c>
      <c r="C29">
        <v>968</v>
      </c>
      <c r="D29" s="3">
        <v>44843</v>
      </c>
      <c r="K29" s="6">
        <v>45689</v>
      </c>
    </row>
    <row r="30" spans="2:11" x14ac:dyDescent="0.4">
      <c r="B30" t="s">
        <v>111</v>
      </c>
      <c r="C30">
        <v>1023</v>
      </c>
      <c r="D30" s="3">
        <v>44835</v>
      </c>
      <c r="K30" s="6"/>
    </row>
    <row r="31" spans="2:11" x14ac:dyDescent="0.4">
      <c r="B31" t="s">
        <v>89</v>
      </c>
      <c r="C31">
        <v>960</v>
      </c>
      <c r="D31" s="3">
        <v>44835</v>
      </c>
      <c r="K31" s="6"/>
    </row>
    <row r="32" spans="2:11" x14ac:dyDescent="0.4">
      <c r="B32" t="s">
        <v>90</v>
      </c>
      <c r="C32">
        <v>896</v>
      </c>
      <c r="D32" s="3">
        <v>44835</v>
      </c>
      <c r="K32" s="6"/>
    </row>
    <row r="33" spans="2:11" x14ac:dyDescent="0.4">
      <c r="B33" t="s">
        <v>91</v>
      </c>
      <c r="C33">
        <v>889</v>
      </c>
      <c r="D33" s="3">
        <v>44835</v>
      </c>
      <c r="K33" s="6"/>
    </row>
    <row r="34" spans="2:11" x14ac:dyDescent="0.4">
      <c r="B34" t="s">
        <v>92</v>
      </c>
      <c r="C34">
        <v>854</v>
      </c>
      <c r="D34" s="3">
        <v>44840</v>
      </c>
      <c r="K34" s="6"/>
    </row>
    <row r="35" spans="2:11" x14ac:dyDescent="0.4">
      <c r="B35" t="s">
        <v>93</v>
      </c>
      <c r="C35">
        <v>857</v>
      </c>
      <c r="D35" s="3">
        <v>44839</v>
      </c>
      <c r="K35" s="6"/>
    </row>
    <row r="36" spans="2:11" x14ac:dyDescent="0.4">
      <c r="B36" t="s">
        <v>94</v>
      </c>
      <c r="C36">
        <v>892</v>
      </c>
      <c r="D36" s="3">
        <v>44835</v>
      </c>
      <c r="K36" s="6"/>
    </row>
    <row r="37" spans="2:11" x14ac:dyDescent="0.4">
      <c r="B37" t="s">
        <v>95</v>
      </c>
      <c r="C37">
        <v>930</v>
      </c>
      <c r="D37" s="3">
        <v>44835</v>
      </c>
      <c r="K37" s="6"/>
    </row>
    <row r="38" spans="2:11" x14ac:dyDescent="0.4">
      <c r="B38" t="s">
        <v>96</v>
      </c>
      <c r="C38">
        <v>888</v>
      </c>
      <c r="D38" s="3">
        <v>44847</v>
      </c>
      <c r="K38" s="6"/>
    </row>
    <row r="39" spans="2:11" x14ac:dyDescent="0.4">
      <c r="B39" t="s">
        <v>97</v>
      </c>
      <c r="C39">
        <v>855</v>
      </c>
      <c r="D39" s="3">
        <v>44840</v>
      </c>
      <c r="K39" s="6"/>
    </row>
    <row r="40" spans="2:11" x14ac:dyDescent="0.4">
      <c r="B40" t="s">
        <v>98</v>
      </c>
      <c r="C40">
        <v>878</v>
      </c>
      <c r="D40" s="3">
        <v>44835</v>
      </c>
      <c r="K40" s="6"/>
    </row>
    <row r="41" spans="2:11" x14ac:dyDescent="0.4">
      <c r="B41" t="s">
        <v>99</v>
      </c>
      <c r="C41">
        <v>853</v>
      </c>
      <c r="D41" s="3">
        <v>44839</v>
      </c>
      <c r="K41" s="6"/>
    </row>
    <row r="42" spans="2:11" x14ac:dyDescent="0.4">
      <c r="B42" t="s">
        <v>100</v>
      </c>
      <c r="C42">
        <v>853</v>
      </c>
      <c r="D42" s="3">
        <v>44843</v>
      </c>
      <c r="K42" s="6"/>
    </row>
    <row r="43" spans="2:11" x14ac:dyDescent="0.4">
      <c r="B43" t="s">
        <v>101</v>
      </c>
      <c r="C43">
        <v>900</v>
      </c>
      <c r="D43" s="3">
        <v>44842</v>
      </c>
      <c r="K43" s="6"/>
    </row>
    <row r="44" spans="2:11" x14ac:dyDescent="0.4">
      <c r="B44" t="s">
        <v>102</v>
      </c>
      <c r="C44">
        <v>853</v>
      </c>
      <c r="D44" s="3">
        <v>44836</v>
      </c>
      <c r="K44" s="6"/>
    </row>
    <row r="45" spans="2:11" x14ac:dyDescent="0.4">
      <c r="B45" t="s">
        <v>103</v>
      </c>
      <c r="C45">
        <v>853</v>
      </c>
      <c r="D45" s="3">
        <v>44842</v>
      </c>
    </row>
    <row r="46" spans="2:11" x14ac:dyDescent="0.4">
      <c r="B46" t="s">
        <v>104</v>
      </c>
      <c r="C46">
        <v>853</v>
      </c>
      <c r="D46" s="3">
        <v>44835</v>
      </c>
    </row>
    <row r="47" spans="2:11" x14ac:dyDescent="0.4">
      <c r="B47" t="s">
        <v>105</v>
      </c>
      <c r="C47">
        <v>854</v>
      </c>
      <c r="D47" s="3">
        <v>44839</v>
      </c>
    </row>
    <row r="48" spans="2:11" x14ac:dyDescent="0.4">
      <c r="B48" t="s">
        <v>106</v>
      </c>
      <c r="C48">
        <v>853</v>
      </c>
      <c r="D48" s="3">
        <v>44840</v>
      </c>
    </row>
    <row r="49" spans="2:4" x14ac:dyDescent="0.4">
      <c r="B49" t="s">
        <v>107</v>
      </c>
      <c r="C49">
        <v>853</v>
      </c>
      <c r="D49" s="3">
        <v>44840</v>
      </c>
    </row>
    <row r="50" spans="2:4" x14ac:dyDescent="0.4">
      <c r="B50" t="s">
        <v>108</v>
      </c>
      <c r="C50">
        <v>853</v>
      </c>
      <c r="D50" s="3">
        <v>44840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様式の選択</vt:lpstr>
      <vt:lpstr>様式2-1</vt:lpstr>
      <vt:lpstr>様式2-2</vt:lpstr>
      <vt:lpstr>【参考】自動計算なし様式2-1</vt:lpstr>
      <vt:lpstr>【参考】自動計算なし様式2-2</vt:lpstr>
      <vt:lpstr>プルダウンリスト</vt:lpstr>
      <vt:lpstr>minpay</vt:lpstr>
      <vt:lpstr>'【参考】自動計算なし様式2-1'!Print_Area</vt:lpstr>
      <vt:lpstr>'【参考】自動計算なし様式2-2'!Print_Area</vt:lpstr>
      <vt:lpstr>'様式2-1'!Print_Area</vt:lpstr>
      <vt:lpstr>'様式2-2'!Print_Area</vt:lpstr>
      <vt:lpstr>様式の選択!Print_Area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2023-03-24T08:07:19Z</cp:lastPrinted>
  <dcterms:created xsi:type="dcterms:W3CDTF">2020-08-27T08:25:59Z</dcterms:created>
  <dcterms:modified xsi:type="dcterms:W3CDTF">2023-07-31T07:19:38Z</dcterms:modified>
</cp:coreProperties>
</file>