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T:\☆R1年度補正・ものづくり\13 事業化状況報告\R1補正(事業化状況報告）\給与支給総額　免除（天災／一人当り増加）\一人当り賃金で判定\"/>
    </mc:Choice>
  </mc:AlternateContent>
  <xr:revisionPtr revIDLastSave="0" documentId="8_{7F1D4E77-E41F-453B-8E20-660B499943D1}" xr6:coauthVersionLast="47" xr6:coauthVersionMax="47" xr10:uidLastSave="{00000000-0000-0000-0000-000000000000}"/>
  <bookViews>
    <workbookView xWindow="-108" yWindow="-108" windowWidth="23256" windowHeight="12456" tabRatio="485" activeTab="2" xr2:uid="{A8DB7FE5-EFE2-455D-BE77-D1362E3EE2A7}"/>
  </bookViews>
  <sheets>
    <sheet name="■入力シート（対象21名以下用）" sheetId="1" r:id="rId1"/>
    <sheet name="■入力シート (対象22名以上用)" sheetId="3" r:id="rId2"/>
    <sheet name="＜入力例＞"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G33" i="1"/>
  <c r="F33" i="1"/>
  <c r="H33" i="2"/>
  <c r="G33" i="2"/>
  <c r="F33" i="2"/>
  <c r="H70" i="3"/>
  <c r="H72" i="3" s="1"/>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G72" i="3"/>
  <c r="F72" i="3"/>
  <c r="H30" i="3"/>
  <c r="H29" i="3"/>
  <c r="H28" i="3"/>
  <c r="H27" i="3"/>
  <c r="H26" i="3"/>
  <c r="H25" i="3"/>
  <c r="H24" i="3"/>
  <c r="H23" i="3"/>
  <c r="H22" i="3"/>
  <c r="H21" i="3"/>
  <c r="H20" i="3"/>
  <c r="H19" i="3"/>
  <c r="H18" i="3"/>
  <c r="H17" i="3"/>
  <c r="H16" i="3"/>
  <c r="H15" i="3"/>
  <c r="H14" i="3"/>
  <c r="H13" i="3"/>
  <c r="H12" i="3"/>
  <c r="H11" i="3"/>
  <c r="E36" i="2"/>
  <c r="H11" i="1"/>
  <c r="H12" i="1"/>
  <c r="H13" i="1"/>
  <c r="H14" i="1"/>
  <c r="H15" i="1"/>
  <c r="H16" i="1"/>
  <c r="H17" i="1"/>
  <c r="H18" i="1"/>
  <c r="H19" i="1"/>
  <c r="H20" i="1"/>
  <c r="H21" i="1"/>
  <c r="H31" i="2"/>
  <c r="H30" i="2"/>
  <c r="H29" i="2"/>
  <c r="H28" i="2"/>
  <c r="H27" i="2"/>
  <c r="H26" i="2"/>
  <c r="H25" i="2"/>
  <c r="H24" i="2"/>
  <c r="H23" i="2"/>
  <c r="H22" i="2"/>
  <c r="H21" i="2"/>
  <c r="H20" i="2"/>
  <c r="H19" i="2"/>
  <c r="H18" i="2"/>
  <c r="H17" i="2"/>
  <c r="H16" i="2"/>
  <c r="H15" i="2"/>
  <c r="H14" i="2"/>
  <c r="H13" i="2"/>
  <c r="H12" i="2"/>
  <c r="H11" i="2"/>
  <c r="H31" i="1"/>
  <c r="H30" i="1"/>
  <c r="H29" i="1"/>
  <c r="H28" i="1"/>
  <c r="H27" i="1"/>
  <c r="H26" i="1"/>
  <c r="H25" i="1"/>
  <c r="H24" i="1"/>
  <c r="H23" i="1"/>
  <c r="H22" i="1"/>
  <c r="F36" i="2" l="1"/>
  <c r="H36" i="2" s="1"/>
  <c r="I36" i="2" s="1"/>
  <c r="H73" i="3"/>
  <c r="F75" i="3"/>
  <c r="H75" i="3" s="1"/>
  <c r="I75" i="3" s="1"/>
  <c r="H34" i="2"/>
  <c r="H34" i="1" l="1"/>
  <c r="F36" i="1" l="1"/>
  <c r="H36" i="1" s="1"/>
  <c r="I36" i="1" s="1"/>
</calcChain>
</file>

<file path=xl/sharedStrings.xml><?xml version="1.0" encoding="utf-8"?>
<sst xmlns="http://schemas.openxmlformats.org/spreadsheetml/2006/main" count="101" uniqueCount="43">
  <si>
    <t>#</t>
    <phoneticPr fontId="2"/>
  </si>
  <si>
    <t>計画最終年度の年間賃金（円）　B</t>
    <rPh sb="0" eb="4">
      <t>ケイカクサイシュウ</t>
    </rPh>
    <rPh sb="4" eb="6">
      <t>ネンド</t>
    </rPh>
    <rPh sb="7" eb="11">
      <t>ネンカンチンギン</t>
    </rPh>
    <rPh sb="12" eb="13">
      <t>エン</t>
    </rPh>
    <phoneticPr fontId="2"/>
  </si>
  <si>
    <t>基準年度の年間
賃金（円）　A</t>
    <rPh sb="0" eb="2">
      <t>キジュン</t>
    </rPh>
    <rPh sb="2" eb="4">
      <t>ネンド</t>
    </rPh>
    <rPh sb="5" eb="7">
      <t>ネンカン</t>
    </rPh>
    <rPh sb="8" eb="10">
      <t>チンギン</t>
    </rPh>
    <rPh sb="11" eb="12">
      <t>エン</t>
    </rPh>
    <phoneticPr fontId="2"/>
  </si>
  <si>
    <t>対象となる
従業員　氏　名</t>
    <rPh sb="0" eb="2">
      <t>タイショウ</t>
    </rPh>
    <rPh sb="6" eb="9">
      <t>ジュウギョウイン</t>
    </rPh>
    <rPh sb="10" eb="11">
      <t>シ</t>
    </rPh>
    <rPh sb="12" eb="13">
      <t>ナ</t>
    </rPh>
    <phoneticPr fontId="2"/>
  </si>
  <si>
    <t>期間中増加額
Ｂ－Ａ（円）</t>
    <rPh sb="0" eb="3">
      <t>キカンチュウ</t>
    </rPh>
    <rPh sb="3" eb="6">
      <t>ゾウカガク</t>
    </rPh>
    <rPh sb="11" eb="12">
      <t>エン</t>
    </rPh>
    <phoneticPr fontId="2"/>
  </si>
  <si>
    <t>提出年月日（記入時点でご記載ください）</t>
  </si>
  <si>
    <t>事　業　者　様　名</t>
  </si>
  <si>
    <t>本書ご記載の
　　担当者様名</t>
    <phoneticPr fontId="2"/>
  </si>
  <si>
    <t>ものづくり補助金
　　受付番号</t>
    <phoneticPr fontId="2"/>
  </si>
  <si>
    <t>Ｒ１</t>
    <phoneticPr fontId="2"/>
  </si>
  <si>
    <t>ものづくり補助金事務局　御中</t>
    <rPh sb="5" eb="8">
      <t>ホジョキン</t>
    </rPh>
    <rPh sb="8" eb="11">
      <t>ジムキョク</t>
    </rPh>
    <rPh sb="12" eb="14">
      <t>オンチュウ</t>
    </rPh>
    <rPh sb="13" eb="14">
      <t>ナカ</t>
    </rPh>
    <phoneticPr fontId="2"/>
  </si>
  <si>
    <t>合　計</t>
    <rPh sb="0" eb="1">
      <t>ゴウ</t>
    </rPh>
    <rPh sb="2" eb="3">
      <t>ケイ</t>
    </rPh>
    <phoneticPr fontId="2"/>
  </si>
  <si>
    <t>通期増加率（％）</t>
    <rPh sb="0" eb="2">
      <t>ツウキ</t>
    </rPh>
    <rPh sb="2" eb="5">
      <t>ゾウカリツ</t>
    </rPh>
    <phoneticPr fontId="2"/>
  </si>
  <si>
    <t>合計人数(人）</t>
    <rPh sb="0" eb="4">
      <t>ゴウケイニンズウ</t>
    </rPh>
    <rPh sb="5" eb="6">
      <t>ニン</t>
    </rPh>
    <phoneticPr fontId="2"/>
  </si>
  <si>
    <t>事業計画年数(年）</t>
    <rPh sb="0" eb="6">
      <t>ジギョウケイカクネンスウ</t>
    </rPh>
    <rPh sb="7" eb="8">
      <t>ネン</t>
    </rPh>
    <phoneticPr fontId="2"/>
  </si>
  <si>
    <t>手入力</t>
    <rPh sb="0" eb="3">
      <t>テニュウリョク</t>
    </rPh>
    <phoneticPr fontId="2"/>
  </si>
  <si>
    <t>平均増加率が＋1.500％以上</t>
    <rPh sb="0" eb="5">
      <t>ヘイキンゾウカリツ</t>
    </rPh>
    <rPh sb="13" eb="15">
      <t>イジョウ</t>
    </rPh>
    <phoneticPr fontId="2"/>
  </si>
  <si>
    <t>Ｒ１* * ０２９９９９</t>
    <phoneticPr fontId="2"/>
  </si>
  <si>
    <t xml:space="preserve"> 株式会社補助商事</t>
    <rPh sb="1" eb="5">
      <t>カブシキカイシャ</t>
    </rPh>
    <rPh sb="5" eb="7">
      <t>ホジョ</t>
    </rPh>
    <rPh sb="7" eb="9">
      <t>ショウジ</t>
    </rPh>
    <phoneticPr fontId="2"/>
  </si>
  <si>
    <t xml:space="preserve"> 補助 一郎</t>
    <rPh sb="1" eb="3">
      <t>ホジョ</t>
    </rPh>
    <rPh sb="4" eb="6">
      <t>イチロウ</t>
    </rPh>
    <phoneticPr fontId="2"/>
  </si>
  <si>
    <t>　　　＿２０２４年＿１０月＿３１日</t>
    <phoneticPr fontId="2"/>
  </si>
  <si>
    <t>＊A欄、B欄の申告金額には、錯誤の無いよう正しい数値を入力してください。</t>
    <rPh sb="2" eb="3">
      <t>ラン</t>
    </rPh>
    <rPh sb="5" eb="6">
      <t>ラン</t>
    </rPh>
    <rPh sb="7" eb="11">
      <t>シンコクキンガク</t>
    </rPh>
    <rPh sb="14" eb="16">
      <t>サクゴ</t>
    </rPh>
    <rPh sb="17" eb="18">
      <t>ナ</t>
    </rPh>
    <rPh sb="21" eb="22">
      <t>タダ</t>
    </rPh>
    <rPh sb="24" eb="26">
      <t>スウチ</t>
    </rPh>
    <rPh sb="27" eb="29">
      <t>ニュウリョク</t>
    </rPh>
    <phoneticPr fontId="2"/>
  </si>
  <si>
    <t>＊錯誤や虚偽・不正が認められた場合は、この特例を採用せず「条件未達成」のまま規定に沿って返還となります。</t>
    <rPh sb="1" eb="3">
      <t>サクゴ</t>
    </rPh>
    <rPh sb="4" eb="6">
      <t>キョギ</t>
    </rPh>
    <rPh sb="7" eb="9">
      <t>フセイ</t>
    </rPh>
    <rPh sb="10" eb="11">
      <t>ミト</t>
    </rPh>
    <rPh sb="15" eb="17">
      <t>バアイ</t>
    </rPh>
    <rPh sb="21" eb="23">
      <t>トクレイ</t>
    </rPh>
    <rPh sb="24" eb="26">
      <t>サイヨウ</t>
    </rPh>
    <rPh sb="29" eb="31">
      <t>ジョウケン</t>
    </rPh>
    <rPh sb="31" eb="34">
      <t>ミタッセイ</t>
    </rPh>
    <rPh sb="38" eb="40">
      <t>キテイ</t>
    </rPh>
    <rPh sb="41" eb="42">
      <t>ソ</t>
    </rPh>
    <rPh sb="44" eb="46">
      <t>ヘンカン</t>
    </rPh>
    <phoneticPr fontId="2"/>
  </si>
  <si>
    <t>3年</t>
    <rPh sb="1" eb="2">
      <t>ネン</t>
    </rPh>
    <phoneticPr fontId="2"/>
  </si>
  <si>
    <t>4年</t>
    <rPh sb="1" eb="2">
      <t>ネン</t>
    </rPh>
    <phoneticPr fontId="2"/>
  </si>
  <si>
    <t>5年</t>
    <rPh sb="1" eb="2">
      <t>ネン</t>
    </rPh>
    <phoneticPr fontId="2"/>
  </si>
  <si>
    <t>【参考】17次以降の採択事業者様用「年平均成長率」早見表</t>
    <rPh sb="0" eb="3">
      <t>(サンコウ</t>
    </rPh>
    <rPh sb="6" eb="9">
      <t>ジイコウ</t>
    </rPh>
    <rPh sb="10" eb="12">
      <t>サイタク</t>
    </rPh>
    <rPh sb="12" eb="14">
      <t>ジギョウ</t>
    </rPh>
    <rPh sb="14" eb="16">
      <t>シャサマ</t>
    </rPh>
    <rPh sb="16" eb="17">
      <t>ヨウ</t>
    </rPh>
    <rPh sb="18" eb="24">
      <t>ネンヘイキンセイチョウリツ</t>
    </rPh>
    <rPh sb="25" eb="28">
      <t>ハヤミヒョウ</t>
    </rPh>
    <phoneticPr fontId="2"/>
  </si>
  <si>
    <t>【入力例】</t>
    <rPh sb="1" eb="3">
      <t>ニュウリョク</t>
    </rPh>
    <rPh sb="3" eb="4">
      <t>レイ</t>
    </rPh>
    <phoneticPr fontId="2"/>
  </si>
  <si>
    <t>　　　＿年　　　　　＿月　　　　　＿日</t>
    <phoneticPr fontId="2"/>
  </si>
  <si>
    <t>*小数点第４位以下を切り捨てています。</t>
    <rPh sb="1" eb="4">
      <t>ショウスウテン</t>
    </rPh>
    <rPh sb="4" eb="5">
      <t>ダイ</t>
    </rPh>
    <rPh sb="6" eb="7">
      <t>イ</t>
    </rPh>
    <rPh sb="7" eb="9">
      <t>イカ</t>
    </rPh>
    <rPh sb="10" eb="11">
      <t>キ</t>
    </rPh>
    <rPh sb="12" eb="13">
      <t>ス</t>
    </rPh>
    <phoneticPr fontId="2"/>
  </si>
  <si>
    <t>※22名以上在籍していて「行追加」が必要な場合は入力シート（22名以上用）を使用してください。</t>
    <rPh sb="3" eb="6">
      <t>メイイジョウ</t>
    </rPh>
    <rPh sb="6" eb="8">
      <t>ザイセキ</t>
    </rPh>
    <rPh sb="13" eb="14">
      <t>ギョウ</t>
    </rPh>
    <rPh sb="14" eb="16">
      <t>ツイカ</t>
    </rPh>
    <rPh sb="18" eb="20">
      <t>ヒツヨウ</t>
    </rPh>
    <rPh sb="21" eb="23">
      <t>バアイ</t>
    </rPh>
    <rPh sb="24" eb="26">
      <t>ニュウリョク</t>
    </rPh>
    <rPh sb="32" eb="35">
      <t>メイイジョウ</t>
    </rPh>
    <rPh sb="35" eb="36">
      <t>ヨウ</t>
    </rPh>
    <rPh sb="38" eb="40">
      <t>シヨウ</t>
    </rPh>
    <phoneticPr fontId="2"/>
  </si>
  <si>
    <t>※対象者が２１名以下の場合は、入力シート（対象21名以下用）を使用してください。</t>
    <rPh sb="1" eb="4">
      <t>タイショウシャ</t>
    </rPh>
    <rPh sb="7" eb="8">
      <t>メイ</t>
    </rPh>
    <rPh sb="8" eb="10">
      <t>イカ</t>
    </rPh>
    <rPh sb="11" eb="13">
      <t>バアイ</t>
    </rPh>
    <rPh sb="15" eb="17">
      <t>ニュウリョク</t>
    </rPh>
    <rPh sb="21" eb="23">
      <t>タイショウ</t>
    </rPh>
    <rPh sb="25" eb="26">
      <t>メイ</t>
    </rPh>
    <rPh sb="26" eb="28">
      <t>イカ</t>
    </rPh>
    <rPh sb="28" eb="29">
      <t>ヨウ</t>
    </rPh>
    <rPh sb="31" eb="33">
      <t>シヨウ</t>
    </rPh>
    <phoneticPr fontId="2"/>
  </si>
  <si>
    <t>【対象21名以下用シート】</t>
    <rPh sb="1" eb="3">
      <t>タイショウ</t>
    </rPh>
    <rPh sb="5" eb="6">
      <t>メイ</t>
    </rPh>
    <rPh sb="6" eb="8">
      <t>イカ</t>
    </rPh>
    <rPh sb="8" eb="9">
      <t>ヨウ</t>
    </rPh>
    <phoneticPr fontId="2"/>
  </si>
  <si>
    <t>【対象22名以上用シート】</t>
    <rPh sb="1" eb="3">
      <t>タイショウ</t>
    </rPh>
    <rPh sb="5" eb="6">
      <t>メイ</t>
    </rPh>
    <rPh sb="6" eb="8">
      <t>イジョウ</t>
    </rPh>
    <rPh sb="8" eb="9">
      <t>ヨウ</t>
    </rPh>
    <phoneticPr fontId="2"/>
  </si>
  <si>
    <t>補助　太郎</t>
    <rPh sb="0" eb="2">
      <t>ホジョ</t>
    </rPh>
    <rPh sb="3" eb="5">
      <t>タロウ</t>
    </rPh>
    <phoneticPr fontId="2"/>
  </si>
  <si>
    <t>補助　次郎</t>
    <phoneticPr fontId="2"/>
  </si>
  <si>
    <t>補助　三郎</t>
    <rPh sb="0" eb="2">
      <t>ホジョ</t>
    </rPh>
    <rPh sb="3" eb="5">
      <t>サブロウ</t>
    </rPh>
    <phoneticPr fontId="2"/>
  </si>
  <si>
    <t>錆須　花子</t>
    <rPh sb="0" eb="1">
      <t>サビ</t>
    </rPh>
    <rPh sb="1" eb="2">
      <t>ス</t>
    </rPh>
    <rPh sb="3" eb="5">
      <t>ハナコ</t>
    </rPh>
    <phoneticPr fontId="2"/>
  </si>
  <si>
    <t>錆須　草子</t>
    <rPh sb="0" eb="1">
      <t>サビ</t>
    </rPh>
    <rPh sb="1" eb="2">
      <t>ス</t>
    </rPh>
    <rPh sb="3" eb="5">
      <t>ソウコ</t>
    </rPh>
    <phoneticPr fontId="2"/>
  </si>
  <si>
    <t>錆須　木子</t>
    <rPh sb="0" eb="1">
      <t>サビ</t>
    </rPh>
    <rPh sb="1" eb="2">
      <t>ス</t>
    </rPh>
    <rPh sb="3" eb="4">
      <t>キ</t>
    </rPh>
    <rPh sb="4" eb="5">
      <t>コ</t>
    </rPh>
    <phoneticPr fontId="2"/>
  </si>
  <si>
    <t>藻野　一平</t>
    <rPh sb="0" eb="1">
      <t>モ</t>
    </rPh>
    <rPh sb="1" eb="2">
      <t>ノ</t>
    </rPh>
    <rPh sb="3" eb="5">
      <t>イッペイ</t>
    </rPh>
    <phoneticPr fontId="2"/>
  </si>
  <si>
    <t>藻野　三平</t>
    <rPh sb="0" eb="1">
      <t>モ</t>
    </rPh>
    <rPh sb="1" eb="2">
      <t>ノ</t>
    </rPh>
    <rPh sb="3" eb="5">
      <t>サンペイ</t>
    </rPh>
    <phoneticPr fontId="2"/>
  </si>
  <si>
    <t>備　考
（従業員番号等）
※使用人兼務役員の場合、
この欄にその旨を明記。</t>
    <rPh sb="0" eb="1">
      <t>ビ</t>
    </rPh>
    <rPh sb="2" eb="3">
      <t>コウ</t>
    </rPh>
    <rPh sb="5" eb="11">
      <t>ジュウギョウインバンゴウトウ</t>
    </rPh>
    <rPh sb="15" eb="18">
      <t>シヨウニン</t>
    </rPh>
    <rPh sb="18" eb="22">
      <t>ケンムヤクイン</t>
    </rPh>
    <rPh sb="23" eb="25">
      <t>バアイ</t>
    </rPh>
    <rPh sb="29" eb="30">
      <t>ラン</t>
    </rPh>
    <rPh sb="33" eb="34">
      <t>ムネ</t>
    </rPh>
    <rPh sb="35" eb="37">
      <t>メイキ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</si>
</sst>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Red]\-#,##0.000"/>
    <numFmt numFmtId="177" formatCode="0.0000"/>
    <numFmt numFmtId="178" formatCode="0.00000000000000_ "/>
    <numFmt numFmtId="179" formatCode="0.00000"/>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6"/>
      <color theme="1"/>
      <name val="BIZ UDゴシック"/>
      <family val="3"/>
      <charset val="128"/>
    </font>
    <font>
      <sz val="26"/>
      <color rgb="FFFF0000"/>
      <name val="BIZ UD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
    <xf numFmtId="0" fontId="0" fillId="0" borderId="0" xfId="0">
      <alignment vertical="center"/>
    </xf>
    <xf numFmtId="38" fontId="3" fillId="3" borderId="1" xfId="1" applyFont="1" applyFill="1" applyBorder="1" applyProtection="1">
      <alignment vertical="center"/>
    </xf>
    <xf numFmtId="0" fontId="3" fillId="0" borderId="1" xfId="0" applyFont="1" applyBorder="1" applyProtection="1">
      <alignment vertical="center"/>
      <protection locked="0"/>
    </xf>
    <xf numFmtId="38" fontId="3" fillId="0" borderId="1" xfId="1" applyFont="1" applyBorder="1" applyProtection="1">
      <alignment vertical="center"/>
      <protection locked="0"/>
    </xf>
    <xf numFmtId="38" fontId="3" fillId="0" borderId="0" xfId="1" applyFont="1" applyProtection="1">
      <alignment vertical="center"/>
      <protection locked="0"/>
    </xf>
    <xf numFmtId="176" fontId="3" fillId="3" borderId="1" xfId="1" applyNumberFormat="1" applyFont="1" applyFill="1" applyBorder="1" applyProtection="1">
      <alignment vertical="center"/>
    </xf>
    <xf numFmtId="176" fontId="3" fillId="3" borderId="6" xfId="1" applyNumberFormat="1" applyFont="1" applyFill="1" applyBorder="1" applyProtection="1">
      <alignment vertical="center"/>
    </xf>
    <xf numFmtId="0" fontId="3" fillId="4" borderId="1" xfId="0" applyFont="1" applyFill="1" applyBorder="1" applyAlignment="1">
      <alignment horizontal="center" vertical="center"/>
    </xf>
    <xf numFmtId="0" fontId="3" fillId="0" borderId="1" xfId="0" applyFont="1" applyBorder="1">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horizontal="right" vertical="center" indent="2"/>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3" fillId="2" borderId="1" xfId="0" applyFont="1" applyFill="1" applyBorder="1" applyProtection="1">
      <alignment vertical="center"/>
      <protection locked="0"/>
    </xf>
    <xf numFmtId="38" fontId="4" fillId="0" borderId="0" xfId="0" applyNumberFormat="1" applyFont="1" applyAlignment="1" applyProtection="1">
      <alignment vertical="top"/>
      <protection locked="0"/>
    </xf>
    <xf numFmtId="0" fontId="3" fillId="0" borderId="3" xfId="0" applyFont="1" applyBorder="1" applyProtection="1">
      <alignment vertical="center"/>
      <protection locked="0"/>
    </xf>
    <xf numFmtId="0" fontId="3" fillId="0" borderId="5" xfId="0" applyFont="1" applyBorder="1" applyAlignment="1" applyProtection="1">
      <alignment horizontal="right" vertical="center"/>
      <protection locked="0"/>
    </xf>
    <xf numFmtId="38" fontId="3" fillId="0" borderId="1" xfId="1" applyFont="1" applyBorder="1" applyAlignment="1" applyProtection="1">
      <alignment horizontal="center" vertical="center"/>
      <protection locked="0"/>
    </xf>
    <xf numFmtId="38" fontId="3" fillId="0" borderId="3" xfId="1" applyFont="1" applyBorder="1" applyAlignment="1" applyProtection="1">
      <alignment horizontal="center" vertical="center"/>
      <protection locked="0"/>
    </xf>
    <xf numFmtId="0" fontId="3" fillId="0" borderId="0" xfId="0" applyFont="1" applyAlignment="1" applyProtection="1">
      <alignment horizontal="center" vertical="top"/>
      <protection locked="0"/>
    </xf>
    <xf numFmtId="177" fontId="3" fillId="0" borderId="0" xfId="0" applyNumberFormat="1" applyFont="1" applyProtection="1">
      <alignment vertical="center"/>
      <protection locked="0"/>
    </xf>
    <xf numFmtId="178" fontId="3" fillId="0" borderId="0" xfId="0" applyNumberFormat="1" applyFont="1" applyProtection="1">
      <alignment vertical="center"/>
      <protection locked="0"/>
    </xf>
    <xf numFmtId="179" fontId="3" fillId="0" borderId="1" xfId="0" applyNumberFormat="1" applyFont="1" applyBorder="1">
      <alignment vertical="center"/>
    </xf>
    <xf numFmtId="0" fontId="5" fillId="0" borderId="0" xfId="0" applyFont="1" applyProtection="1">
      <alignment vertical="center"/>
      <protection locked="0"/>
    </xf>
    <xf numFmtId="0" fontId="3" fillId="0" borderId="0" xfId="0" applyFont="1" applyAlignment="1" applyProtection="1">
      <alignment horizontal="left" vertical="center" wrapText="1"/>
      <protection locked="0"/>
    </xf>
    <xf numFmtId="0" fontId="3" fillId="0" borderId="0" xfId="0" applyFont="1">
      <alignment vertical="center"/>
    </xf>
    <xf numFmtId="0" fontId="3" fillId="0" borderId="0" xfId="0" applyFont="1" applyAlignment="1">
      <alignment horizontal="right" vertical="center"/>
    </xf>
    <xf numFmtId="0" fontId="3" fillId="0" borderId="0" xfId="0" applyFont="1" applyAlignment="1" applyProtection="1">
      <alignment horizontal="left" vertical="top"/>
      <protection locked="0"/>
    </xf>
    <xf numFmtId="0" fontId="3" fillId="0" borderId="0" xfId="0" applyFont="1" applyAlignment="1" applyProtection="1">
      <alignment vertical="top"/>
      <protection locked="0"/>
    </xf>
    <xf numFmtId="0" fontId="3" fillId="0" borderId="4" xfId="0" applyFont="1" applyBorder="1" applyAlignment="1" applyProtection="1">
      <alignment horizontal="left" vertical="center"/>
      <protection locked="0"/>
    </xf>
    <xf numFmtId="0" fontId="0" fillId="0" borderId="2" xfId="0" applyBorder="1" applyProtection="1">
      <alignment vertical="center"/>
      <protection locked="0"/>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vertical="center" wrapText="1"/>
      <protection locked="0"/>
    </xf>
    <xf numFmtId="0" fontId="3" fillId="0" borderId="4" xfId="0" applyFont="1" applyBorder="1" applyAlignment="1">
      <alignment horizontal="left" vertical="center"/>
    </xf>
    <xf numFmtId="0" fontId="0" fillId="0" borderId="2" xfId="0" applyBorder="1">
      <alignment vertical="center"/>
    </xf>
    <xf numFmtId="0" fontId="3" fillId="0" borderId="4"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281940</xdr:colOff>
      <xdr:row>27</xdr:row>
      <xdr:rowOff>68580</xdr:rowOff>
    </xdr:from>
    <xdr:to>
      <xdr:col>8</xdr:col>
      <xdr:colOff>2118360</xdr:colOff>
      <xdr:row>29</xdr:row>
      <xdr:rowOff>403860</xdr:rowOff>
    </xdr:to>
    <xdr:sp macro="" textlink="">
      <xdr:nvSpPr>
        <xdr:cNvPr id="2" name="吹き出し: 角を丸めた四角形 1">
          <a:extLst>
            <a:ext uri="{FF2B5EF4-FFF2-40B4-BE49-F238E27FC236}">
              <a16:creationId xmlns:a16="http://schemas.microsoft.com/office/drawing/2014/main" id="{9C27956A-B226-00D9-88CF-79B986B952A7}"/>
            </a:ext>
          </a:extLst>
        </xdr:cNvPr>
        <xdr:cNvSpPr/>
      </xdr:nvSpPr>
      <xdr:spPr>
        <a:xfrm>
          <a:off x="5935980" y="12390120"/>
          <a:ext cx="3291840" cy="1203960"/>
        </a:xfrm>
        <a:prstGeom prst="wedgeRoundRectCallout">
          <a:avLst>
            <a:gd name="adj1" fmla="val -66329"/>
            <a:gd name="adj2" fmla="val 199068"/>
            <a:gd name="adj3" fmla="val 16667"/>
          </a:avLst>
        </a:prstGeom>
        <a:ln w="317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kern="1200"/>
            <a:t>『</a:t>
          </a:r>
          <a:r>
            <a:rPr kumimoji="1" lang="ja-JP" altLang="en-US" sz="1100" kern="1200"/>
            <a:t>事業計画年数</a:t>
          </a:r>
          <a:r>
            <a:rPr kumimoji="1" lang="en-US" altLang="ja-JP" sz="1100" kern="1200"/>
            <a:t>』</a:t>
          </a:r>
          <a:r>
            <a:rPr kumimoji="1" lang="ja-JP" altLang="en-US" sz="1100" kern="1200"/>
            <a:t>～</a:t>
          </a:r>
          <a:r>
            <a:rPr kumimoji="1" lang="en-US" altLang="ja-JP" sz="1100" kern="1200"/>
            <a:t>2024</a:t>
          </a:r>
          <a:r>
            <a:rPr kumimoji="1" lang="ja-JP" altLang="en-US" sz="1100" kern="1200"/>
            <a:t>年報告では、</a:t>
          </a:r>
          <a:endParaRPr kumimoji="1" lang="en-US" altLang="ja-JP" sz="1100" kern="1200"/>
        </a:p>
        <a:p>
          <a:pPr algn="l"/>
          <a:r>
            <a:rPr kumimoji="1" lang="ja-JP" altLang="en-US" sz="1100" kern="1200"/>
            <a:t>・「１」＝回復型賃上げ雇用拡大枠に事業者</a:t>
          </a:r>
          <a:endParaRPr kumimoji="1" lang="en-US" altLang="ja-JP" sz="1100" kern="1200"/>
        </a:p>
        <a:p>
          <a:pPr algn="l"/>
          <a:r>
            <a:rPr kumimoji="1" lang="ja-JP" altLang="en-US" sz="1100" kern="1200"/>
            <a:t>・「３」＝事業計画</a:t>
          </a:r>
          <a:r>
            <a:rPr kumimoji="1" lang="en-US" altLang="ja-JP" sz="1100" kern="1200"/>
            <a:t>3</a:t>
          </a:r>
          <a:r>
            <a:rPr kumimoji="1" lang="ja-JP" altLang="en-US" sz="1100" kern="1200"/>
            <a:t>年が終了した事業者</a:t>
          </a:r>
          <a:endParaRPr kumimoji="1" lang="en-US" altLang="ja-JP" sz="1100" kern="1200"/>
        </a:p>
        <a:p>
          <a:pPr algn="l"/>
          <a:r>
            <a:rPr kumimoji="1" lang="ja-JP" altLang="en-US" sz="1100" kern="1200"/>
            <a:t>のいずれかの二通りになります。</a:t>
          </a:r>
        </a:p>
      </xdr:txBody>
    </xdr:sp>
    <xdr:clientData/>
  </xdr:twoCellAnchor>
  <xdr:twoCellAnchor>
    <xdr:from>
      <xdr:col>8</xdr:col>
      <xdr:colOff>60960</xdr:colOff>
      <xdr:row>12</xdr:row>
      <xdr:rowOff>53340</xdr:rowOff>
    </xdr:from>
    <xdr:to>
      <xdr:col>10</xdr:col>
      <xdr:colOff>281940</xdr:colOff>
      <xdr:row>21</xdr:row>
      <xdr:rowOff>0</xdr:rowOff>
    </xdr:to>
    <xdr:sp macro="" textlink="">
      <xdr:nvSpPr>
        <xdr:cNvPr id="3" name="吹き出し: 角を丸めた四角形 2">
          <a:extLst>
            <a:ext uri="{FF2B5EF4-FFF2-40B4-BE49-F238E27FC236}">
              <a16:creationId xmlns:a16="http://schemas.microsoft.com/office/drawing/2014/main" id="{EFCB5851-DCBA-4A67-A2BB-9728F57539B8}"/>
            </a:ext>
          </a:extLst>
        </xdr:cNvPr>
        <xdr:cNvSpPr/>
      </xdr:nvSpPr>
      <xdr:spPr>
        <a:xfrm>
          <a:off x="7176135" y="5825490"/>
          <a:ext cx="2792730" cy="3804285"/>
        </a:xfrm>
        <a:prstGeom prst="wedgeRoundRectCallout">
          <a:avLst>
            <a:gd name="adj1" fmla="val -47719"/>
            <a:gd name="adj2" fmla="val -80581"/>
            <a:gd name="adj3" fmla="val 16667"/>
          </a:avLst>
        </a:prstGeom>
        <a:ln w="317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kern="1200"/>
            <a:t>『</a:t>
          </a:r>
          <a:r>
            <a:rPr kumimoji="1" lang="ja-JP" altLang="en-US" sz="1100" kern="1200"/>
            <a:t>使用人兼務役員</a:t>
          </a:r>
          <a:r>
            <a:rPr kumimoji="1" lang="en-US" altLang="ja-JP" sz="1100" kern="1200"/>
            <a:t>』</a:t>
          </a:r>
          <a:r>
            <a:rPr kumimoji="1" lang="ja-JP" altLang="en-US" sz="1100" kern="1200"/>
            <a:t>について；</a:t>
          </a:r>
          <a:endParaRPr kumimoji="1" lang="en-US" altLang="ja-JP" sz="1100" kern="12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kern="1200"/>
            <a:t>・要件については、国税庁ＨＰ「</a:t>
          </a:r>
          <a:r>
            <a:rPr lang="en-US" altLang="ja-JP" sz="1100" b="1" i="0">
              <a:solidFill>
                <a:schemeClr val="dk1"/>
              </a:solidFill>
              <a:effectLst/>
              <a:latin typeface="+mn-lt"/>
              <a:ea typeface="+mn-ea"/>
              <a:cs typeface="+mn-cs"/>
            </a:rPr>
            <a:t>No.5205</a:t>
          </a:r>
          <a:r>
            <a:rPr kumimoji="1" lang="ja-JP" altLang="en-US" sz="1100" kern="1200"/>
            <a:t>」に記載の列挙を準用いたします。こちら　</a:t>
          </a:r>
          <a:r>
            <a:rPr lang="en-US" altLang="ja-JP">
              <a:hlinkClick xmlns:r="http://schemas.openxmlformats.org/officeDocument/2006/relationships" r:id=""/>
            </a:rPr>
            <a:t>No.5205 </a:t>
          </a:r>
          <a:r>
            <a:rPr lang="ja-JP" altLang="en-US">
              <a:hlinkClick xmlns:r="http://schemas.openxmlformats.org/officeDocument/2006/relationships" r:id=""/>
            </a:rPr>
            <a:t>役員のうち使用人兼務役員になれない人｜国税庁</a:t>
          </a:r>
          <a:r>
            <a:rPr lang="ja-JP" altLang="en-US"/>
            <a:t>　　</a:t>
          </a:r>
          <a:r>
            <a:rPr kumimoji="1" lang="ja-JP" altLang="en-US" sz="1100" kern="1200"/>
            <a:t>からご参照いただき、対象か非対象かをご確認ください。</a:t>
          </a:r>
          <a:endParaRPr kumimoji="1" lang="en-US" altLang="ja-JP" sz="1100" kern="12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kern="1200"/>
            <a:t>交付申請時は一般社員で、事業計画期間中に取締役等新たに「役員」となった対象者は、その旨記載いただき、併せて履歴事項全部証明書写し等追加書類のご提出をお願いすることがございます。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BF58A-72BA-49C4-856C-7D43E7B7F918}">
  <sheetPr>
    <pageSetUpPr fitToPage="1"/>
  </sheetPr>
  <dimension ref="C1:N44"/>
  <sheetViews>
    <sheetView topLeftCell="A32" workbookViewId="0">
      <selection activeCell="I36" sqref="I36"/>
    </sheetView>
  </sheetViews>
  <sheetFormatPr defaultColWidth="8.69921875" defaultRowHeight="13.8" x14ac:dyDescent="0.45"/>
  <cols>
    <col min="1" max="2" width="2.3984375" style="9" customWidth="1"/>
    <col min="3" max="3" width="5.5" style="9" customWidth="1"/>
    <col min="4" max="4" width="5.59765625" style="10" customWidth="1"/>
    <col min="5" max="8" width="19.09765625" style="9" customWidth="1"/>
    <col min="9" max="9" width="29.5" style="9" customWidth="1"/>
    <col min="10" max="10" width="4.19921875" style="9" customWidth="1"/>
    <col min="11" max="11" width="8.69921875" style="9"/>
    <col min="12" max="12" width="6" style="9" customWidth="1"/>
    <col min="13" max="16384" width="8.69921875" style="9"/>
  </cols>
  <sheetData>
    <row r="1" spans="3:14" ht="29.4" customHeight="1" x14ac:dyDescent="0.45">
      <c r="G1" s="9" t="s">
        <v>32</v>
      </c>
      <c r="M1" s="11"/>
    </row>
    <row r="2" spans="3:14" ht="29.4" customHeight="1" x14ac:dyDescent="0.45">
      <c r="C2" s="9" t="s">
        <v>10</v>
      </c>
      <c r="I2" s="11" t="s">
        <v>5</v>
      </c>
    </row>
    <row r="3" spans="3:14" ht="29.4" customHeight="1" x14ac:dyDescent="0.45">
      <c r="I3" s="11" t="s">
        <v>28</v>
      </c>
    </row>
    <row r="4" spans="3:14" ht="29.4" customHeight="1" thickBot="1" x14ac:dyDescent="0.5">
      <c r="I4" s="11"/>
    </row>
    <row r="5" spans="3:14" ht="35.4" customHeight="1" thickBot="1" x14ac:dyDescent="0.5">
      <c r="G5" s="12" t="s">
        <v>8</v>
      </c>
      <c r="H5" s="36" t="s">
        <v>9</v>
      </c>
      <c r="I5" s="37"/>
    </row>
    <row r="6" spans="3:14" ht="35.4" customHeight="1" thickBot="1" x14ac:dyDescent="0.5">
      <c r="G6" s="12" t="s">
        <v>6</v>
      </c>
      <c r="H6" s="38"/>
      <c r="I6" s="37"/>
    </row>
    <row r="7" spans="3:14" ht="35.4" customHeight="1" thickBot="1" x14ac:dyDescent="0.5">
      <c r="G7" s="12" t="s">
        <v>7</v>
      </c>
      <c r="H7" s="39"/>
      <c r="I7" s="37"/>
    </row>
    <row r="8" spans="3:14" ht="29.4" customHeight="1" x14ac:dyDescent="0.45">
      <c r="E8" s="9" t="s">
        <v>21</v>
      </c>
      <c r="I8" s="11"/>
    </row>
    <row r="9" spans="3:14" ht="29.4" customHeight="1" x14ac:dyDescent="0.45">
      <c r="E9" s="9" t="s">
        <v>22</v>
      </c>
      <c r="I9" s="11"/>
    </row>
    <row r="10" spans="3:14" s="13" customFormat="1" ht="96" customHeight="1" x14ac:dyDescent="0.45">
      <c r="D10" s="14" t="s">
        <v>0</v>
      </c>
      <c r="E10" s="14" t="s">
        <v>3</v>
      </c>
      <c r="F10" s="14" t="s">
        <v>2</v>
      </c>
      <c r="G10" s="14" t="s">
        <v>1</v>
      </c>
      <c r="H10" s="14" t="s">
        <v>4</v>
      </c>
      <c r="I10" s="14" t="s">
        <v>42</v>
      </c>
      <c r="M10" s="15"/>
      <c r="N10" s="9"/>
    </row>
    <row r="11" spans="3:14" ht="34.200000000000003" customHeight="1" x14ac:dyDescent="0.45">
      <c r="D11" s="16">
        <v>1</v>
      </c>
      <c r="E11" s="2"/>
      <c r="F11" s="3"/>
      <c r="G11" s="3"/>
      <c r="H11" s="1">
        <f>G11-F11</f>
        <v>0</v>
      </c>
      <c r="I11" s="2"/>
    </row>
    <row r="12" spans="3:14" ht="34.200000000000003" customHeight="1" x14ac:dyDescent="0.45">
      <c r="D12" s="16">
        <v>2</v>
      </c>
      <c r="E12" s="2"/>
      <c r="F12" s="3"/>
      <c r="G12" s="3"/>
      <c r="H12" s="1">
        <f t="shared" ref="H12:H30" si="0">G12-F12</f>
        <v>0</v>
      </c>
      <c r="I12" s="2"/>
      <c r="M12" s="15"/>
    </row>
    <row r="13" spans="3:14" ht="34.200000000000003" customHeight="1" x14ac:dyDescent="0.45">
      <c r="D13" s="16">
        <v>3</v>
      </c>
      <c r="E13" s="2"/>
      <c r="F13" s="3"/>
      <c r="G13" s="3"/>
      <c r="H13" s="1">
        <f t="shared" si="0"/>
        <v>0</v>
      </c>
      <c r="I13" s="2"/>
    </row>
    <row r="14" spans="3:14" ht="34.200000000000003" customHeight="1" x14ac:dyDescent="0.45">
      <c r="D14" s="16">
        <v>4</v>
      </c>
      <c r="E14" s="2"/>
      <c r="F14" s="3"/>
      <c r="G14" s="3"/>
      <c r="H14" s="1">
        <f t="shared" si="0"/>
        <v>0</v>
      </c>
      <c r="I14" s="2"/>
    </row>
    <row r="15" spans="3:14" ht="34.200000000000003" customHeight="1" x14ac:dyDescent="0.45">
      <c r="D15" s="16">
        <v>5</v>
      </c>
      <c r="E15" s="2"/>
      <c r="F15" s="3"/>
      <c r="G15" s="3"/>
      <c r="H15" s="1">
        <f t="shared" si="0"/>
        <v>0</v>
      </c>
      <c r="I15" s="2"/>
    </row>
    <row r="16" spans="3:14" ht="34.200000000000003" customHeight="1" x14ac:dyDescent="0.45">
      <c r="D16" s="16">
        <v>6</v>
      </c>
      <c r="E16" s="2"/>
      <c r="F16" s="3"/>
      <c r="G16" s="3"/>
      <c r="H16" s="1">
        <f t="shared" si="0"/>
        <v>0</v>
      </c>
      <c r="I16" s="2"/>
    </row>
    <row r="17" spans="4:9" ht="34.200000000000003" customHeight="1" x14ac:dyDescent="0.45">
      <c r="D17" s="16">
        <v>7</v>
      </c>
      <c r="E17" s="2"/>
      <c r="F17" s="3"/>
      <c r="G17" s="3"/>
      <c r="H17" s="1">
        <f t="shared" si="0"/>
        <v>0</v>
      </c>
      <c r="I17" s="2"/>
    </row>
    <row r="18" spans="4:9" ht="34.200000000000003" customHeight="1" x14ac:dyDescent="0.45">
      <c r="D18" s="16">
        <v>8</v>
      </c>
      <c r="E18" s="2"/>
      <c r="F18" s="3"/>
      <c r="G18" s="3"/>
      <c r="H18" s="1">
        <f t="shared" si="0"/>
        <v>0</v>
      </c>
      <c r="I18" s="2"/>
    </row>
    <row r="19" spans="4:9" ht="34.200000000000003" customHeight="1" x14ac:dyDescent="0.45">
      <c r="D19" s="16">
        <v>9</v>
      </c>
      <c r="E19" s="2"/>
      <c r="F19" s="3"/>
      <c r="G19" s="3"/>
      <c r="H19" s="1">
        <f t="shared" si="0"/>
        <v>0</v>
      </c>
      <c r="I19" s="2"/>
    </row>
    <row r="20" spans="4:9" ht="34.200000000000003" customHeight="1" x14ac:dyDescent="0.45">
      <c r="D20" s="16">
        <v>10</v>
      </c>
      <c r="E20" s="2"/>
      <c r="F20" s="3"/>
      <c r="G20" s="3"/>
      <c r="H20" s="1">
        <f t="shared" si="0"/>
        <v>0</v>
      </c>
      <c r="I20" s="2"/>
    </row>
    <row r="21" spans="4:9" ht="34.200000000000003" customHeight="1" x14ac:dyDescent="0.45">
      <c r="D21" s="16">
        <v>11</v>
      </c>
      <c r="E21" s="2"/>
      <c r="F21" s="3"/>
      <c r="G21" s="3"/>
      <c r="H21" s="1">
        <f t="shared" si="0"/>
        <v>0</v>
      </c>
      <c r="I21" s="2"/>
    </row>
    <row r="22" spans="4:9" ht="34.200000000000003" customHeight="1" x14ac:dyDescent="0.45">
      <c r="D22" s="16">
        <v>12</v>
      </c>
      <c r="E22" s="2"/>
      <c r="F22" s="3"/>
      <c r="G22" s="3"/>
      <c r="H22" s="1">
        <f t="shared" si="0"/>
        <v>0</v>
      </c>
      <c r="I22" s="2"/>
    </row>
    <row r="23" spans="4:9" ht="34.200000000000003" customHeight="1" x14ac:dyDescent="0.45">
      <c r="D23" s="16">
        <v>13</v>
      </c>
      <c r="E23" s="2"/>
      <c r="F23" s="3"/>
      <c r="G23" s="3"/>
      <c r="H23" s="1">
        <f t="shared" si="0"/>
        <v>0</v>
      </c>
      <c r="I23" s="2"/>
    </row>
    <row r="24" spans="4:9" ht="34.200000000000003" customHeight="1" x14ac:dyDescent="0.45">
      <c r="D24" s="16">
        <v>14</v>
      </c>
      <c r="E24" s="2"/>
      <c r="F24" s="3"/>
      <c r="G24" s="3"/>
      <c r="H24" s="1">
        <f t="shared" si="0"/>
        <v>0</v>
      </c>
      <c r="I24" s="2"/>
    </row>
    <row r="25" spans="4:9" ht="34.200000000000003" customHeight="1" x14ac:dyDescent="0.45">
      <c r="D25" s="16">
        <v>15</v>
      </c>
      <c r="E25" s="2"/>
      <c r="F25" s="3"/>
      <c r="G25" s="3"/>
      <c r="H25" s="1">
        <f t="shared" si="0"/>
        <v>0</v>
      </c>
      <c r="I25" s="2"/>
    </row>
    <row r="26" spans="4:9" ht="34.200000000000003" customHeight="1" x14ac:dyDescent="0.45">
      <c r="D26" s="16">
        <v>16</v>
      </c>
      <c r="E26" s="2"/>
      <c r="F26" s="3"/>
      <c r="G26" s="3"/>
      <c r="H26" s="1">
        <f t="shared" si="0"/>
        <v>0</v>
      </c>
      <c r="I26" s="2"/>
    </row>
    <row r="27" spans="4:9" ht="34.200000000000003" customHeight="1" x14ac:dyDescent="0.45">
      <c r="D27" s="16">
        <v>17</v>
      </c>
      <c r="E27" s="2"/>
      <c r="F27" s="3"/>
      <c r="G27" s="3"/>
      <c r="H27" s="1">
        <f t="shared" si="0"/>
        <v>0</v>
      </c>
      <c r="I27" s="2"/>
    </row>
    <row r="28" spans="4:9" ht="34.200000000000003" customHeight="1" x14ac:dyDescent="0.45">
      <c r="D28" s="16">
        <v>18</v>
      </c>
      <c r="E28" s="2"/>
      <c r="F28" s="3"/>
      <c r="G28" s="3"/>
      <c r="H28" s="1">
        <f t="shared" si="0"/>
        <v>0</v>
      </c>
      <c r="I28" s="2"/>
    </row>
    <row r="29" spans="4:9" ht="34.200000000000003" customHeight="1" x14ac:dyDescent="0.45">
      <c r="D29" s="16">
        <v>19</v>
      </c>
      <c r="E29" s="2"/>
      <c r="F29" s="3"/>
      <c r="G29" s="3"/>
      <c r="H29" s="1">
        <f t="shared" si="0"/>
        <v>0</v>
      </c>
      <c r="I29" s="2"/>
    </row>
    <row r="30" spans="4:9" ht="34.200000000000003" customHeight="1" x14ac:dyDescent="0.45">
      <c r="D30" s="16">
        <v>20</v>
      </c>
      <c r="E30" s="2"/>
      <c r="F30" s="3"/>
      <c r="G30" s="3"/>
      <c r="H30" s="1">
        <f t="shared" si="0"/>
        <v>0</v>
      </c>
      <c r="I30" s="2"/>
    </row>
    <row r="31" spans="4:9" ht="34.200000000000003" customHeight="1" x14ac:dyDescent="0.45">
      <c r="D31" s="16">
        <v>21</v>
      </c>
      <c r="E31" s="2"/>
      <c r="F31" s="3"/>
      <c r="G31" s="3"/>
      <c r="H31" s="1">
        <f>G31-F31</f>
        <v>0</v>
      </c>
      <c r="I31" s="2"/>
    </row>
    <row r="32" spans="4:9" ht="34.200000000000003" customHeight="1" x14ac:dyDescent="0.45">
      <c r="D32" s="17"/>
      <c r="E32" s="35" t="s">
        <v>30</v>
      </c>
      <c r="F32" s="4"/>
      <c r="G32" s="4"/>
      <c r="H32" s="4"/>
    </row>
    <row r="33" spans="4:9" ht="34.200000000000003" customHeight="1" x14ac:dyDescent="0.45">
      <c r="D33" s="18"/>
      <c r="E33" s="19" t="s">
        <v>11</v>
      </c>
      <c r="F33" s="1">
        <f>SUM(F11:F31)</f>
        <v>0</v>
      </c>
      <c r="G33" s="1">
        <f t="shared" ref="G33:H33" si="1">SUM(G11:G31)</f>
        <v>0</v>
      </c>
      <c r="H33" s="1">
        <f t="shared" si="1"/>
        <v>0</v>
      </c>
      <c r="I33" s="20"/>
    </row>
    <row r="34" spans="4:9" ht="34.200000000000003" customHeight="1" thickBot="1" x14ac:dyDescent="0.5">
      <c r="E34" s="11"/>
      <c r="H34" s="21">
        <f>G33-F33</f>
        <v>0</v>
      </c>
    </row>
    <row r="35" spans="4:9" ht="34.200000000000003" customHeight="1" x14ac:dyDescent="0.45">
      <c r="E35" s="2" t="s">
        <v>13</v>
      </c>
      <c r="F35" s="19" t="s">
        <v>12</v>
      </c>
      <c r="G35" s="22" t="s">
        <v>14</v>
      </c>
      <c r="H35" s="23" t="s">
        <v>12</v>
      </c>
      <c r="I35" s="2" t="s">
        <v>16</v>
      </c>
    </row>
    <row r="36" spans="4:9" ht="37.950000000000003" customHeight="1" thickBot="1" x14ac:dyDescent="0.5">
      <c r="E36" s="24"/>
      <c r="F36" s="5" t="e">
        <f>(($G$33/$E$36)-($F$33/$E$36))/($F$33/$E$36)*100</f>
        <v>#DIV/0!</v>
      </c>
      <c r="G36" s="25"/>
      <c r="H36" s="6" t="e">
        <f>ROUNDDOWN($F$36/$G$36,3)</f>
        <v>#DIV/0!</v>
      </c>
      <c r="I36" s="7" t="e">
        <f>IF(H36&gt;=1.5,"免除","返還")</f>
        <v>#DIV/0!</v>
      </c>
    </row>
    <row r="37" spans="4:9" s="26" customFormat="1" ht="31.95" customHeight="1" x14ac:dyDescent="0.45">
      <c r="E37" s="26" t="s">
        <v>15</v>
      </c>
      <c r="G37" s="26" t="s">
        <v>15</v>
      </c>
      <c r="H37" s="34" t="s">
        <v>29</v>
      </c>
    </row>
    <row r="38" spans="4:9" ht="20.399999999999999" customHeight="1" x14ac:dyDescent="0.45">
      <c r="E38" s="9" t="s">
        <v>26</v>
      </c>
    </row>
    <row r="39" spans="4:9" ht="20.399999999999999" customHeight="1" x14ac:dyDescent="0.45">
      <c r="E39" s="8" t="s">
        <v>23</v>
      </c>
      <c r="F39" s="8" t="s">
        <v>24</v>
      </c>
      <c r="G39" s="8" t="s">
        <v>25</v>
      </c>
    </row>
    <row r="40" spans="4:9" ht="25.95" customHeight="1" x14ac:dyDescent="0.45">
      <c r="E40" s="29">
        <v>1.5226124999999939</v>
      </c>
      <c r="F40" s="29">
        <v>1.5340887656249969</v>
      </c>
      <c r="G40" s="29">
        <v>1.5456800776874986</v>
      </c>
      <c r="H40" s="4"/>
    </row>
    <row r="43" spans="4:9" x14ac:dyDescent="0.45">
      <c r="E43" s="27"/>
      <c r="F43" s="27"/>
      <c r="G43" s="27"/>
      <c r="H43" s="27"/>
      <c r="I43" s="27"/>
    </row>
    <row r="44" spans="4:9" x14ac:dyDescent="0.45">
      <c r="E44" s="28"/>
      <c r="F44" s="28"/>
      <c r="G44" s="28"/>
      <c r="H44" s="28"/>
      <c r="I44" s="28"/>
    </row>
  </sheetData>
  <sheetProtection algorithmName="SHA-512" hashValue="o2O2LPMnqDGv3KjBHeWtcS+20BsTDpjuUwCWDstUND8pseNuLjifObiICUaJAWBl8nx4sjdvdyzN5zh5ImCQAw==" saltValue="DnKu2rVh8Ppcgj37zfrXow==" spinCount="100000" sheet="1" objects="1" scenarios="1"/>
  <mergeCells count="3">
    <mergeCell ref="H5:I5"/>
    <mergeCell ref="H6:I6"/>
    <mergeCell ref="H7:I7"/>
  </mergeCells>
  <phoneticPr fontId="2"/>
  <pageMargins left="0.51181102362204722" right="0.31496062992125984" top="0.55118110236220474" bottom="0.55118110236220474"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5150-3229-4ECF-98AD-BEE94772F60F}">
  <sheetPr>
    <pageSetUpPr fitToPage="1"/>
  </sheetPr>
  <dimension ref="C1:N83"/>
  <sheetViews>
    <sheetView topLeftCell="A68" workbookViewId="0">
      <selection activeCell="H75" sqref="H75"/>
    </sheetView>
  </sheetViews>
  <sheetFormatPr defaultColWidth="8.69921875" defaultRowHeight="13.8" x14ac:dyDescent="0.45"/>
  <cols>
    <col min="1" max="2" width="2.3984375" style="9" customWidth="1"/>
    <col min="3" max="3" width="5.5" style="9" customWidth="1"/>
    <col min="4" max="4" width="5.59765625" style="10" customWidth="1"/>
    <col min="5" max="8" width="19.09765625" style="9" customWidth="1"/>
    <col min="9" max="9" width="29.5" style="9" customWidth="1"/>
    <col min="10" max="10" width="4.19921875" style="9" customWidth="1"/>
    <col min="11" max="11" width="8.69921875" style="9"/>
    <col min="12" max="12" width="6" style="9" customWidth="1"/>
    <col min="13" max="16384" width="8.69921875" style="9"/>
  </cols>
  <sheetData>
    <row r="1" spans="3:14" ht="29.4" customHeight="1" x14ac:dyDescent="0.45">
      <c r="G1" s="9" t="s">
        <v>33</v>
      </c>
      <c r="M1" s="11"/>
    </row>
    <row r="2" spans="3:14" ht="29.4" customHeight="1" x14ac:dyDescent="0.45">
      <c r="C2" s="9" t="s">
        <v>10</v>
      </c>
      <c r="I2" s="11" t="s">
        <v>5</v>
      </c>
    </row>
    <row r="3" spans="3:14" ht="29.4" customHeight="1" x14ac:dyDescent="0.45">
      <c r="I3" s="11" t="s">
        <v>28</v>
      </c>
    </row>
    <row r="4" spans="3:14" ht="29.4" customHeight="1" thickBot="1" x14ac:dyDescent="0.5">
      <c r="I4" s="11"/>
    </row>
    <row r="5" spans="3:14" ht="35.4" customHeight="1" thickBot="1" x14ac:dyDescent="0.5">
      <c r="G5" s="12" t="s">
        <v>8</v>
      </c>
      <c r="H5" s="36" t="s">
        <v>9</v>
      </c>
      <c r="I5" s="37"/>
    </row>
    <row r="6" spans="3:14" ht="35.4" customHeight="1" thickBot="1" x14ac:dyDescent="0.5">
      <c r="G6" s="12" t="s">
        <v>6</v>
      </c>
      <c r="H6" s="38"/>
      <c r="I6" s="37"/>
    </row>
    <row r="7" spans="3:14" ht="35.4" customHeight="1" thickBot="1" x14ac:dyDescent="0.5">
      <c r="G7" s="12" t="s">
        <v>7</v>
      </c>
      <c r="H7" s="39"/>
      <c r="I7" s="37"/>
    </row>
    <row r="8" spans="3:14" ht="29.4" customHeight="1" x14ac:dyDescent="0.45">
      <c r="E8" s="9" t="s">
        <v>21</v>
      </c>
      <c r="I8" s="11"/>
    </row>
    <row r="9" spans="3:14" ht="29.4" customHeight="1" x14ac:dyDescent="0.45">
      <c r="E9" s="9" t="s">
        <v>22</v>
      </c>
      <c r="I9" s="11"/>
    </row>
    <row r="10" spans="3:14" s="13" customFormat="1" ht="96" customHeight="1" x14ac:dyDescent="0.45">
      <c r="D10" s="14" t="s">
        <v>0</v>
      </c>
      <c r="E10" s="14" t="s">
        <v>3</v>
      </c>
      <c r="F10" s="14" t="s">
        <v>2</v>
      </c>
      <c r="G10" s="14" t="s">
        <v>1</v>
      </c>
      <c r="H10" s="14" t="s">
        <v>4</v>
      </c>
      <c r="I10" s="14" t="s">
        <v>42</v>
      </c>
      <c r="M10" s="15"/>
      <c r="N10" s="9"/>
    </row>
    <row r="11" spans="3:14" ht="34.200000000000003" customHeight="1" x14ac:dyDescent="0.45">
      <c r="D11" s="16">
        <v>1</v>
      </c>
      <c r="E11" s="2"/>
      <c r="F11" s="3"/>
      <c r="G11" s="3"/>
      <c r="H11" s="1">
        <f>G11-F11</f>
        <v>0</v>
      </c>
      <c r="I11" s="2"/>
    </row>
    <row r="12" spans="3:14" ht="34.200000000000003" customHeight="1" x14ac:dyDescent="0.45">
      <c r="D12" s="16">
        <v>2</v>
      </c>
      <c r="E12" s="2"/>
      <c r="F12" s="3"/>
      <c r="G12" s="3"/>
      <c r="H12" s="1">
        <f t="shared" ref="H12:H70" si="0">G12-F12</f>
        <v>0</v>
      </c>
      <c r="I12" s="2"/>
      <c r="M12" s="15"/>
    </row>
    <row r="13" spans="3:14" ht="34.200000000000003" customHeight="1" x14ac:dyDescent="0.45">
      <c r="D13" s="16">
        <v>3</v>
      </c>
      <c r="E13" s="2"/>
      <c r="F13" s="3"/>
      <c r="G13" s="3"/>
      <c r="H13" s="1">
        <f t="shared" si="0"/>
        <v>0</v>
      </c>
      <c r="I13" s="2"/>
    </row>
    <row r="14" spans="3:14" ht="34.200000000000003" customHeight="1" x14ac:dyDescent="0.45">
      <c r="D14" s="16">
        <v>4</v>
      </c>
      <c r="E14" s="2"/>
      <c r="F14" s="3"/>
      <c r="G14" s="3"/>
      <c r="H14" s="1">
        <f t="shared" si="0"/>
        <v>0</v>
      </c>
      <c r="I14" s="2"/>
    </row>
    <row r="15" spans="3:14" ht="34.200000000000003" customHeight="1" x14ac:dyDescent="0.45">
      <c r="D15" s="16">
        <v>5</v>
      </c>
      <c r="E15" s="2"/>
      <c r="F15" s="3"/>
      <c r="G15" s="3"/>
      <c r="H15" s="1">
        <f t="shared" si="0"/>
        <v>0</v>
      </c>
      <c r="I15" s="2"/>
    </row>
    <row r="16" spans="3:14" ht="34.200000000000003" customHeight="1" x14ac:dyDescent="0.45">
      <c r="D16" s="16">
        <v>6</v>
      </c>
      <c r="E16" s="2"/>
      <c r="F16" s="3"/>
      <c r="G16" s="3"/>
      <c r="H16" s="1">
        <f t="shared" si="0"/>
        <v>0</v>
      </c>
      <c r="I16" s="2"/>
    </row>
    <row r="17" spans="4:9" ht="34.200000000000003" customHeight="1" x14ac:dyDescent="0.45">
      <c r="D17" s="16">
        <v>7</v>
      </c>
      <c r="E17" s="2"/>
      <c r="F17" s="3"/>
      <c r="G17" s="3"/>
      <c r="H17" s="1">
        <f t="shared" si="0"/>
        <v>0</v>
      </c>
      <c r="I17" s="2"/>
    </row>
    <row r="18" spans="4:9" ht="34.200000000000003" customHeight="1" x14ac:dyDescent="0.45">
      <c r="D18" s="16">
        <v>8</v>
      </c>
      <c r="E18" s="2"/>
      <c r="F18" s="3"/>
      <c r="G18" s="3"/>
      <c r="H18" s="1">
        <f t="shared" si="0"/>
        <v>0</v>
      </c>
      <c r="I18" s="2"/>
    </row>
    <row r="19" spans="4:9" ht="34.200000000000003" customHeight="1" x14ac:dyDescent="0.45">
      <c r="D19" s="16">
        <v>9</v>
      </c>
      <c r="E19" s="2"/>
      <c r="F19" s="3"/>
      <c r="G19" s="3"/>
      <c r="H19" s="1">
        <f t="shared" si="0"/>
        <v>0</v>
      </c>
      <c r="I19" s="2"/>
    </row>
    <row r="20" spans="4:9" ht="34.200000000000003" customHeight="1" x14ac:dyDescent="0.45">
      <c r="D20" s="16">
        <v>10</v>
      </c>
      <c r="E20" s="2"/>
      <c r="F20" s="3"/>
      <c r="G20" s="3"/>
      <c r="H20" s="1">
        <f t="shared" si="0"/>
        <v>0</v>
      </c>
      <c r="I20" s="2"/>
    </row>
    <row r="21" spans="4:9" ht="34.200000000000003" customHeight="1" x14ac:dyDescent="0.45">
      <c r="D21" s="16">
        <v>11</v>
      </c>
      <c r="E21" s="2"/>
      <c r="F21" s="3"/>
      <c r="G21" s="3"/>
      <c r="H21" s="1">
        <f t="shared" si="0"/>
        <v>0</v>
      </c>
      <c r="I21" s="2"/>
    </row>
    <row r="22" spans="4:9" ht="34.200000000000003" customHeight="1" x14ac:dyDescent="0.45">
      <c r="D22" s="16">
        <v>12</v>
      </c>
      <c r="E22" s="2"/>
      <c r="F22" s="3"/>
      <c r="G22" s="3"/>
      <c r="H22" s="1">
        <f t="shared" si="0"/>
        <v>0</v>
      </c>
      <c r="I22" s="2"/>
    </row>
    <row r="23" spans="4:9" ht="34.200000000000003" customHeight="1" x14ac:dyDescent="0.45">
      <c r="D23" s="16">
        <v>13</v>
      </c>
      <c r="E23" s="2"/>
      <c r="F23" s="3"/>
      <c r="G23" s="3"/>
      <c r="H23" s="1">
        <f t="shared" si="0"/>
        <v>0</v>
      </c>
      <c r="I23" s="2"/>
    </row>
    <row r="24" spans="4:9" ht="34.200000000000003" customHeight="1" x14ac:dyDescent="0.45">
      <c r="D24" s="16">
        <v>14</v>
      </c>
      <c r="E24" s="2"/>
      <c r="F24" s="3"/>
      <c r="G24" s="3"/>
      <c r="H24" s="1">
        <f t="shared" si="0"/>
        <v>0</v>
      </c>
      <c r="I24" s="2"/>
    </row>
    <row r="25" spans="4:9" ht="34.200000000000003" customHeight="1" x14ac:dyDescent="0.45">
      <c r="D25" s="16">
        <v>15</v>
      </c>
      <c r="E25" s="2"/>
      <c r="F25" s="3"/>
      <c r="G25" s="3"/>
      <c r="H25" s="1">
        <f t="shared" si="0"/>
        <v>0</v>
      </c>
      <c r="I25" s="2"/>
    </row>
    <row r="26" spans="4:9" ht="34.200000000000003" customHeight="1" x14ac:dyDescent="0.45">
      <c r="D26" s="16">
        <v>16</v>
      </c>
      <c r="E26" s="2"/>
      <c r="F26" s="3"/>
      <c r="G26" s="3"/>
      <c r="H26" s="1">
        <f t="shared" si="0"/>
        <v>0</v>
      </c>
      <c r="I26" s="2"/>
    </row>
    <row r="27" spans="4:9" ht="34.200000000000003" customHeight="1" x14ac:dyDescent="0.45">
      <c r="D27" s="16">
        <v>17</v>
      </c>
      <c r="E27" s="2"/>
      <c r="F27" s="3"/>
      <c r="G27" s="3"/>
      <c r="H27" s="1">
        <f t="shared" si="0"/>
        <v>0</v>
      </c>
      <c r="I27" s="2"/>
    </row>
    <row r="28" spans="4:9" ht="34.200000000000003" customHeight="1" x14ac:dyDescent="0.45">
      <c r="D28" s="16">
        <v>18</v>
      </c>
      <c r="E28" s="2"/>
      <c r="F28" s="3"/>
      <c r="G28" s="3"/>
      <c r="H28" s="1">
        <f t="shared" si="0"/>
        <v>0</v>
      </c>
      <c r="I28" s="2"/>
    </row>
    <row r="29" spans="4:9" ht="34.200000000000003" customHeight="1" x14ac:dyDescent="0.45">
      <c r="D29" s="16">
        <v>19</v>
      </c>
      <c r="E29" s="2"/>
      <c r="F29" s="3"/>
      <c r="G29" s="3"/>
      <c r="H29" s="1">
        <f t="shared" si="0"/>
        <v>0</v>
      </c>
      <c r="I29" s="2"/>
    </row>
    <row r="30" spans="4:9" ht="34.200000000000003" customHeight="1" x14ac:dyDescent="0.45">
      <c r="D30" s="16">
        <v>20</v>
      </c>
      <c r="E30" s="2"/>
      <c r="F30" s="3"/>
      <c r="G30" s="3"/>
      <c r="H30" s="1">
        <f t="shared" si="0"/>
        <v>0</v>
      </c>
      <c r="I30" s="2"/>
    </row>
    <row r="31" spans="4:9" ht="35.4" customHeight="1" x14ac:dyDescent="0.45">
      <c r="D31" s="16">
        <v>21</v>
      </c>
      <c r="E31" s="2"/>
      <c r="F31" s="3"/>
      <c r="G31" s="3"/>
      <c r="H31" s="1">
        <f t="shared" si="0"/>
        <v>0</v>
      </c>
      <c r="I31" s="2"/>
    </row>
    <row r="32" spans="4:9" ht="35.4" customHeight="1" x14ac:dyDescent="0.45">
      <c r="D32" s="16">
        <v>22</v>
      </c>
      <c r="E32" s="2"/>
      <c r="F32" s="3"/>
      <c r="G32" s="3"/>
      <c r="H32" s="1">
        <f t="shared" si="0"/>
        <v>0</v>
      </c>
      <c r="I32" s="2"/>
    </row>
    <row r="33" spans="4:9" ht="35.4" customHeight="1" x14ac:dyDescent="0.45">
      <c r="D33" s="16">
        <v>23</v>
      </c>
      <c r="E33" s="2"/>
      <c r="F33" s="3"/>
      <c r="G33" s="3"/>
      <c r="H33" s="1">
        <f t="shared" si="0"/>
        <v>0</v>
      </c>
      <c r="I33" s="2"/>
    </row>
    <row r="34" spans="4:9" ht="35.4" customHeight="1" x14ac:dyDescent="0.45">
      <c r="D34" s="16">
        <v>24</v>
      </c>
      <c r="E34" s="2"/>
      <c r="F34" s="3"/>
      <c r="G34" s="3"/>
      <c r="H34" s="1">
        <f t="shared" si="0"/>
        <v>0</v>
      </c>
      <c r="I34" s="2"/>
    </row>
    <row r="35" spans="4:9" ht="35.4" customHeight="1" x14ac:dyDescent="0.45">
      <c r="D35" s="16">
        <v>25</v>
      </c>
      <c r="E35" s="2"/>
      <c r="F35" s="3"/>
      <c r="G35" s="3"/>
      <c r="H35" s="1">
        <f t="shared" si="0"/>
        <v>0</v>
      </c>
      <c r="I35" s="2"/>
    </row>
    <row r="36" spans="4:9" ht="35.4" customHeight="1" x14ac:dyDescent="0.45">
      <c r="D36" s="16">
        <v>26</v>
      </c>
      <c r="E36" s="2"/>
      <c r="F36" s="3"/>
      <c r="G36" s="3"/>
      <c r="H36" s="1">
        <f t="shared" si="0"/>
        <v>0</v>
      </c>
      <c r="I36" s="2"/>
    </row>
    <row r="37" spans="4:9" ht="35.4" customHeight="1" x14ac:dyDescent="0.45">
      <c r="D37" s="16">
        <v>27</v>
      </c>
      <c r="E37" s="2"/>
      <c r="F37" s="3"/>
      <c r="G37" s="3"/>
      <c r="H37" s="1">
        <f t="shared" si="0"/>
        <v>0</v>
      </c>
      <c r="I37" s="2"/>
    </row>
    <row r="38" spans="4:9" ht="35.4" customHeight="1" x14ac:dyDescent="0.45">
      <c r="D38" s="16">
        <v>28</v>
      </c>
      <c r="E38" s="2"/>
      <c r="F38" s="3"/>
      <c r="G38" s="3"/>
      <c r="H38" s="1">
        <f t="shared" si="0"/>
        <v>0</v>
      </c>
      <c r="I38" s="2"/>
    </row>
    <row r="39" spans="4:9" ht="35.4" customHeight="1" x14ac:dyDescent="0.45">
      <c r="D39" s="16">
        <v>29</v>
      </c>
      <c r="E39" s="2"/>
      <c r="F39" s="3"/>
      <c r="G39" s="3"/>
      <c r="H39" s="1">
        <f t="shared" si="0"/>
        <v>0</v>
      </c>
      <c r="I39" s="2"/>
    </row>
    <row r="40" spans="4:9" ht="35.4" customHeight="1" x14ac:dyDescent="0.45">
      <c r="D40" s="16">
        <v>30</v>
      </c>
      <c r="E40" s="2"/>
      <c r="F40" s="3"/>
      <c r="G40" s="3"/>
      <c r="H40" s="1">
        <f t="shared" si="0"/>
        <v>0</v>
      </c>
      <c r="I40" s="2"/>
    </row>
    <row r="41" spans="4:9" ht="35.4" customHeight="1" x14ac:dyDescent="0.45">
      <c r="D41" s="16">
        <v>31</v>
      </c>
      <c r="E41" s="2"/>
      <c r="F41" s="3"/>
      <c r="G41" s="3"/>
      <c r="H41" s="1">
        <f t="shared" si="0"/>
        <v>0</v>
      </c>
      <c r="I41" s="2"/>
    </row>
    <row r="42" spans="4:9" ht="35.4" customHeight="1" x14ac:dyDescent="0.45">
      <c r="D42" s="16">
        <v>32</v>
      </c>
      <c r="E42" s="2"/>
      <c r="F42" s="3"/>
      <c r="G42" s="3"/>
      <c r="H42" s="1">
        <f t="shared" si="0"/>
        <v>0</v>
      </c>
      <c r="I42" s="2"/>
    </row>
    <row r="43" spans="4:9" ht="35.4" customHeight="1" x14ac:dyDescent="0.45">
      <c r="D43" s="16">
        <v>33</v>
      </c>
      <c r="E43" s="2"/>
      <c r="F43" s="3"/>
      <c r="G43" s="3"/>
      <c r="H43" s="1">
        <f t="shared" si="0"/>
        <v>0</v>
      </c>
      <c r="I43" s="2"/>
    </row>
    <row r="44" spans="4:9" ht="35.4" customHeight="1" x14ac:dyDescent="0.45">
      <c r="D44" s="16">
        <v>34</v>
      </c>
      <c r="E44" s="2"/>
      <c r="F44" s="3"/>
      <c r="G44" s="3"/>
      <c r="H44" s="1">
        <f t="shared" si="0"/>
        <v>0</v>
      </c>
      <c r="I44" s="2"/>
    </row>
    <row r="45" spans="4:9" ht="35.4" customHeight="1" x14ac:dyDescent="0.45">
      <c r="D45" s="16">
        <v>35</v>
      </c>
      <c r="E45" s="2"/>
      <c r="F45" s="3"/>
      <c r="G45" s="3"/>
      <c r="H45" s="1">
        <f t="shared" si="0"/>
        <v>0</v>
      </c>
      <c r="I45" s="2"/>
    </row>
    <row r="46" spans="4:9" ht="35.4" customHeight="1" x14ac:dyDescent="0.45">
      <c r="D46" s="16">
        <v>36</v>
      </c>
      <c r="E46" s="2"/>
      <c r="F46" s="3"/>
      <c r="G46" s="3"/>
      <c r="H46" s="1">
        <f t="shared" si="0"/>
        <v>0</v>
      </c>
      <c r="I46" s="2"/>
    </row>
    <row r="47" spans="4:9" ht="35.4" customHeight="1" x14ac:dyDescent="0.45">
      <c r="D47" s="16">
        <v>37</v>
      </c>
      <c r="E47" s="2"/>
      <c r="F47" s="3"/>
      <c r="G47" s="3"/>
      <c r="H47" s="1">
        <f t="shared" si="0"/>
        <v>0</v>
      </c>
      <c r="I47" s="2"/>
    </row>
    <row r="48" spans="4:9" ht="35.4" customHeight="1" x14ac:dyDescent="0.45">
      <c r="D48" s="16">
        <v>38</v>
      </c>
      <c r="E48" s="2"/>
      <c r="F48" s="3"/>
      <c r="G48" s="3"/>
      <c r="H48" s="1">
        <f t="shared" si="0"/>
        <v>0</v>
      </c>
      <c r="I48" s="2"/>
    </row>
    <row r="49" spans="4:9" ht="35.4" customHeight="1" x14ac:dyDescent="0.45">
      <c r="D49" s="16">
        <v>39</v>
      </c>
      <c r="E49" s="2"/>
      <c r="F49" s="3"/>
      <c r="G49" s="3"/>
      <c r="H49" s="1">
        <f t="shared" si="0"/>
        <v>0</v>
      </c>
      <c r="I49" s="2"/>
    </row>
    <row r="50" spans="4:9" ht="35.4" customHeight="1" x14ac:dyDescent="0.45">
      <c r="D50" s="16">
        <v>40</v>
      </c>
      <c r="E50" s="2"/>
      <c r="F50" s="3"/>
      <c r="G50" s="3"/>
      <c r="H50" s="1">
        <f t="shared" si="0"/>
        <v>0</v>
      </c>
      <c r="I50" s="2"/>
    </row>
    <row r="51" spans="4:9" ht="35.4" customHeight="1" x14ac:dyDescent="0.45">
      <c r="D51" s="16">
        <v>41</v>
      </c>
      <c r="E51" s="2"/>
      <c r="F51" s="3"/>
      <c r="G51" s="3"/>
      <c r="H51" s="1">
        <f t="shared" si="0"/>
        <v>0</v>
      </c>
      <c r="I51" s="2"/>
    </row>
    <row r="52" spans="4:9" ht="35.4" customHeight="1" x14ac:dyDescent="0.45">
      <c r="D52" s="16">
        <v>42</v>
      </c>
      <c r="E52" s="2"/>
      <c r="F52" s="3"/>
      <c r="G52" s="3"/>
      <c r="H52" s="1">
        <f t="shared" si="0"/>
        <v>0</v>
      </c>
      <c r="I52" s="2"/>
    </row>
    <row r="53" spans="4:9" ht="35.4" customHeight="1" x14ac:dyDescent="0.45">
      <c r="D53" s="16">
        <v>43</v>
      </c>
      <c r="E53" s="2"/>
      <c r="F53" s="3"/>
      <c r="G53" s="3"/>
      <c r="H53" s="1">
        <f t="shared" si="0"/>
        <v>0</v>
      </c>
      <c r="I53" s="2"/>
    </row>
    <row r="54" spans="4:9" ht="35.4" customHeight="1" x14ac:dyDescent="0.45">
      <c r="D54" s="16">
        <v>44</v>
      </c>
      <c r="E54" s="2"/>
      <c r="F54" s="3"/>
      <c r="G54" s="3"/>
      <c r="H54" s="1">
        <f t="shared" si="0"/>
        <v>0</v>
      </c>
      <c r="I54" s="2"/>
    </row>
    <row r="55" spans="4:9" ht="35.4" customHeight="1" x14ac:dyDescent="0.45">
      <c r="D55" s="16">
        <v>45</v>
      </c>
      <c r="E55" s="2"/>
      <c r="F55" s="3"/>
      <c r="G55" s="3"/>
      <c r="H55" s="1">
        <f t="shared" si="0"/>
        <v>0</v>
      </c>
      <c r="I55" s="2"/>
    </row>
    <row r="56" spans="4:9" ht="35.4" customHeight="1" x14ac:dyDescent="0.45">
      <c r="D56" s="16">
        <v>46</v>
      </c>
      <c r="E56" s="2"/>
      <c r="F56" s="3"/>
      <c r="G56" s="3"/>
      <c r="H56" s="1">
        <f t="shared" si="0"/>
        <v>0</v>
      </c>
      <c r="I56" s="2"/>
    </row>
    <row r="57" spans="4:9" ht="35.4" customHeight="1" x14ac:dyDescent="0.45">
      <c r="D57" s="16">
        <v>47</v>
      </c>
      <c r="E57" s="2"/>
      <c r="F57" s="3"/>
      <c r="G57" s="3"/>
      <c r="H57" s="1">
        <f t="shared" si="0"/>
        <v>0</v>
      </c>
      <c r="I57" s="2"/>
    </row>
    <row r="58" spans="4:9" ht="35.4" customHeight="1" x14ac:dyDescent="0.45">
      <c r="D58" s="16">
        <v>48</v>
      </c>
      <c r="E58" s="2"/>
      <c r="F58" s="3"/>
      <c r="G58" s="3"/>
      <c r="H58" s="1">
        <f t="shared" si="0"/>
        <v>0</v>
      </c>
      <c r="I58" s="2"/>
    </row>
    <row r="59" spans="4:9" ht="35.4" customHeight="1" x14ac:dyDescent="0.45">
      <c r="D59" s="16">
        <v>49</v>
      </c>
      <c r="E59" s="2"/>
      <c r="F59" s="3"/>
      <c r="G59" s="3"/>
      <c r="H59" s="1">
        <f t="shared" si="0"/>
        <v>0</v>
      </c>
      <c r="I59" s="2"/>
    </row>
    <row r="60" spans="4:9" ht="35.4" customHeight="1" x14ac:dyDescent="0.45">
      <c r="D60" s="16">
        <v>50</v>
      </c>
      <c r="E60" s="2"/>
      <c r="F60" s="3"/>
      <c r="G60" s="3"/>
      <c r="H60" s="1">
        <f t="shared" si="0"/>
        <v>0</v>
      </c>
      <c r="I60" s="2"/>
    </row>
    <row r="61" spans="4:9" ht="35.4" customHeight="1" x14ac:dyDescent="0.45">
      <c r="D61" s="16">
        <v>51</v>
      </c>
      <c r="E61" s="2"/>
      <c r="F61" s="3"/>
      <c r="G61" s="3"/>
      <c r="H61" s="1">
        <f t="shared" si="0"/>
        <v>0</v>
      </c>
      <c r="I61" s="2"/>
    </row>
    <row r="62" spans="4:9" ht="35.4" customHeight="1" x14ac:dyDescent="0.45">
      <c r="D62" s="16">
        <v>52</v>
      </c>
      <c r="E62" s="2"/>
      <c r="F62" s="3"/>
      <c r="G62" s="3"/>
      <c r="H62" s="1">
        <f t="shared" si="0"/>
        <v>0</v>
      </c>
      <c r="I62" s="2"/>
    </row>
    <row r="63" spans="4:9" ht="35.4" customHeight="1" x14ac:dyDescent="0.45">
      <c r="D63" s="16">
        <v>53</v>
      </c>
      <c r="E63" s="2"/>
      <c r="F63" s="3"/>
      <c r="G63" s="3"/>
      <c r="H63" s="1">
        <f t="shared" si="0"/>
        <v>0</v>
      </c>
      <c r="I63" s="2"/>
    </row>
    <row r="64" spans="4:9" ht="35.4" customHeight="1" x14ac:dyDescent="0.45">
      <c r="D64" s="16">
        <v>54</v>
      </c>
      <c r="E64" s="2"/>
      <c r="F64" s="3"/>
      <c r="G64" s="3"/>
      <c r="H64" s="1">
        <f t="shared" si="0"/>
        <v>0</v>
      </c>
      <c r="I64" s="2"/>
    </row>
    <row r="65" spans="4:9" ht="35.4" customHeight="1" x14ac:dyDescent="0.45">
      <c r="D65" s="16">
        <v>55</v>
      </c>
      <c r="E65" s="2"/>
      <c r="F65" s="3"/>
      <c r="G65" s="3"/>
      <c r="H65" s="1">
        <f t="shared" si="0"/>
        <v>0</v>
      </c>
      <c r="I65" s="2"/>
    </row>
    <row r="66" spans="4:9" ht="35.4" customHeight="1" x14ac:dyDescent="0.45">
      <c r="D66" s="16">
        <v>56</v>
      </c>
      <c r="E66" s="2"/>
      <c r="F66" s="3"/>
      <c r="G66" s="3"/>
      <c r="H66" s="1">
        <f t="shared" si="0"/>
        <v>0</v>
      </c>
      <c r="I66" s="2"/>
    </row>
    <row r="67" spans="4:9" ht="35.4" customHeight="1" x14ac:dyDescent="0.45">
      <c r="D67" s="16">
        <v>57</v>
      </c>
      <c r="E67" s="2"/>
      <c r="F67" s="3"/>
      <c r="G67" s="3"/>
      <c r="H67" s="1">
        <f t="shared" si="0"/>
        <v>0</v>
      </c>
      <c r="I67" s="2"/>
    </row>
    <row r="68" spans="4:9" ht="35.4" customHeight="1" x14ac:dyDescent="0.45">
      <c r="D68" s="16">
        <v>58</v>
      </c>
      <c r="E68" s="2"/>
      <c r="F68" s="3"/>
      <c r="G68" s="3"/>
      <c r="H68" s="1">
        <f t="shared" si="0"/>
        <v>0</v>
      </c>
      <c r="I68" s="2"/>
    </row>
    <row r="69" spans="4:9" ht="35.4" customHeight="1" x14ac:dyDescent="0.45">
      <c r="D69" s="16">
        <v>59</v>
      </c>
      <c r="E69" s="2"/>
      <c r="F69" s="3"/>
      <c r="G69" s="3"/>
      <c r="H69" s="1">
        <f t="shared" si="0"/>
        <v>0</v>
      </c>
      <c r="I69" s="2"/>
    </row>
    <row r="70" spans="4:9" ht="35.4" customHeight="1" x14ac:dyDescent="0.45">
      <c r="D70" s="16">
        <v>60</v>
      </c>
      <c r="E70" s="2"/>
      <c r="F70" s="3"/>
      <c r="G70" s="3"/>
      <c r="H70" s="1">
        <f t="shared" si="0"/>
        <v>0</v>
      </c>
      <c r="I70" s="2"/>
    </row>
    <row r="71" spans="4:9" ht="34.200000000000003" customHeight="1" x14ac:dyDescent="0.45">
      <c r="D71" s="17"/>
      <c r="E71" s="35" t="s">
        <v>31</v>
      </c>
      <c r="F71" s="4"/>
      <c r="G71" s="4"/>
      <c r="H71" s="4"/>
    </row>
    <row r="72" spans="4:9" ht="34.200000000000003" customHeight="1" x14ac:dyDescent="0.45">
      <c r="D72" s="18"/>
      <c r="E72" s="19" t="s">
        <v>11</v>
      </c>
      <c r="F72" s="1">
        <f>SUM(F11:F70)</f>
        <v>0</v>
      </c>
      <c r="G72" s="1">
        <f t="shared" ref="G72:H72" si="1">SUM(G11:G70)</f>
        <v>0</v>
      </c>
      <c r="H72" s="1">
        <f t="shared" si="1"/>
        <v>0</v>
      </c>
      <c r="I72" s="20"/>
    </row>
    <row r="73" spans="4:9" ht="34.200000000000003" customHeight="1" thickBot="1" x14ac:dyDescent="0.5">
      <c r="E73" s="11"/>
      <c r="H73" s="21">
        <f>G72-F72</f>
        <v>0</v>
      </c>
    </row>
    <row r="74" spans="4:9" ht="34.200000000000003" customHeight="1" x14ac:dyDescent="0.45">
      <c r="E74" s="2" t="s">
        <v>13</v>
      </c>
      <c r="F74" s="19" t="s">
        <v>12</v>
      </c>
      <c r="G74" s="22" t="s">
        <v>14</v>
      </c>
      <c r="H74" s="23" t="s">
        <v>12</v>
      </c>
      <c r="I74" s="2" t="s">
        <v>16</v>
      </c>
    </row>
    <row r="75" spans="4:9" ht="37.950000000000003" customHeight="1" thickBot="1" x14ac:dyDescent="0.5">
      <c r="E75" s="24"/>
      <c r="F75" s="5" t="e">
        <f>(($G$72/$E$75)-($F$72/$E$75))/($F$72/$E$75)*100</f>
        <v>#DIV/0!</v>
      </c>
      <c r="G75" s="25"/>
      <c r="H75" s="6" t="e">
        <f>ROUNDDOWN($F$75/$G$75,3)</f>
        <v>#DIV/0!</v>
      </c>
      <c r="I75" s="7" t="e">
        <f>IF(H75&gt;=1.5,"免除","返還")</f>
        <v>#DIV/0!</v>
      </c>
    </row>
    <row r="76" spans="4:9" s="26" customFormat="1" ht="31.95" customHeight="1" x14ac:dyDescent="0.45">
      <c r="E76" s="26" t="s">
        <v>15</v>
      </c>
      <c r="G76" s="26" t="s">
        <v>15</v>
      </c>
      <c r="H76" s="34" t="s">
        <v>29</v>
      </c>
    </row>
    <row r="77" spans="4:9" ht="20.399999999999999" customHeight="1" x14ac:dyDescent="0.45">
      <c r="E77" s="9" t="s">
        <v>26</v>
      </c>
    </row>
    <row r="78" spans="4:9" ht="20.399999999999999" customHeight="1" x14ac:dyDescent="0.45">
      <c r="E78" s="8" t="s">
        <v>23</v>
      </c>
      <c r="F78" s="8" t="s">
        <v>24</v>
      </c>
      <c r="G78" s="8" t="s">
        <v>25</v>
      </c>
    </row>
    <row r="79" spans="4:9" ht="25.95" customHeight="1" x14ac:dyDescent="0.45">
      <c r="E79" s="29">
        <v>1.5226124999999939</v>
      </c>
      <c r="F79" s="29">
        <v>1.5340887656249969</v>
      </c>
      <c r="G79" s="29">
        <v>1.5456800776874986</v>
      </c>
      <c r="H79" s="4"/>
    </row>
    <row r="82" spans="5:9" x14ac:dyDescent="0.45">
      <c r="E82" s="27"/>
      <c r="F82" s="27"/>
      <c r="G82" s="27"/>
      <c r="H82" s="27"/>
      <c r="I82" s="27"/>
    </row>
    <row r="83" spans="5:9" x14ac:dyDescent="0.45">
      <c r="E83" s="28"/>
      <c r="F83" s="28"/>
      <c r="G83" s="28"/>
      <c r="H83" s="28"/>
      <c r="I83" s="28"/>
    </row>
  </sheetData>
  <sheetProtection algorithmName="SHA-512" hashValue="bFv6MlfCZsR+J0dD4NEgG7ZBeQruFSoAjDMt8qLzGGWWsE18xjG/2hzIn9weglJUEvOzIYVh20wWtc7ItsY6cA==" saltValue="rrGXhy13304VH6NN0grOxw==" spinCount="100000" sheet="1" objects="1" scenarios="1"/>
  <mergeCells count="3">
    <mergeCell ref="H5:I5"/>
    <mergeCell ref="H6:I6"/>
    <mergeCell ref="H7:I7"/>
  </mergeCells>
  <phoneticPr fontId="2"/>
  <pageMargins left="0.51181102362204722" right="0.31496062992125984" top="0.55118110236220474" bottom="0.55118110236220474"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5E768-2D96-4814-B85E-45E0560BCD1C}">
  <sheetPr>
    <pageSetUpPr fitToPage="1"/>
  </sheetPr>
  <dimension ref="C1:N40"/>
  <sheetViews>
    <sheetView tabSelected="1" workbookViewId="0"/>
  </sheetViews>
  <sheetFormatPr defaultColWidth="8.69921875" defaultRowHeight="13.8" x14ac:dyDescent="0.45"/>
  <cols>
    <col min="1" max="2" width="2.8984375" style="9" customWidth="1"/>
    <col min="3" max="3" width="5.5" style="9" customWidth="1"/>
    <col min="4" max="4" width="5.59765625" style="10" customWidth="1"/>
    <col min="5" max="8" width="19.09765625" style="9" customWidth="1"/>
    <col min="9" max="9" width="29.5" style="9" customWidth="1"/>
    <col min="10" max="10" width="4.19921875" style="9" customWidth="1"/>
    <col min="11" max="11" width="8.69921875" style="9"/>
    <col min="12" max="12" width="6" style="9" customWidth="1"/>
    <col min="13" max="16384" width="8.69921875" style="9"/>
  </cols>
  <sheetData>
    <row r="1" spans="3:14" ht="29.4" customHeight="1" x14ac:dyDescent="0.45">
      <c r="G1" s="9" t="s">
        <v>32</v>
      </c>
      <c r="M1" s="11"/>
    </row>
    <row r="2" spans="3:14" ht="29.4" customHeight="1" x14ac:dyDescent="0.45">
      <c r="C2" s="9" t="s">
        <v>10</v>
      </c>
      <c r="I2" s="11" t="s">
        <v>5</v>
      </c>
    </row>
    <row r="3" spans="3:14" ht="29.4" customHeight="1" x14ac:dyDescent="0.45">
      <c r="H3" s="32"/>
      <c r="I3" s="33" t="s">
        <v>20</v>
      </c>
    </row>
    <row r="4" spans="3:14" ht="36" customHeight="1" thickBot="1" x14ac:dyDescent="0.5">
      <c r="C4" s="30" t="s">
        <v>27</v>
      </c>
      <c r="H4" s="32"/>
      <c r="I4" s="33"/>
    </row>
    <row r="5" spans="3:14" ht="35.4" customHeight="1" thickBot="1" x14ac:dyDescent="0.5">
      <c r="G5" s="12" t="s">
        <v>8</v>
      </c>
      <c r="H5" s="40" t="s">
        <v>17</v>
      </c>
      <c r="I5" s="41"/>
    </row>
    <row r="6" spans="3:14" ht="35.4" customHeight="1" thickBot="1" x14ac:dyDescent="0.5">
      <c r="G6" s="12" t="s">
        <v>6</v>
      </c>
      <c r="H6" s="40" t="s">
        <v>18</v>
      </c>
      <c r="I6" s="41"/>
    </row>
    <row r="7" spans="3:14" ht="35.4" customHeight="1" thickBot="1" x14ac:dyDescent="0.5">
      <c r="G7" s="12" t="s">
        <v>7</v>
      </c>
      <c r="H7" s="42" t="s">
        <v>19</v>
      </c>
      <c r="I7" s="41"/>
    </row>
    <row r="8" spans="3:14" ht="31.2" customHeight="1" x14ac:dyDescent="0.45">
      <c r="E8" s="9" t="s">
        <v>21</v>
      </c>
      <c r="G8" s="31"/>
    </row>
    <row r="9" spans="3:14" ht="31.2" customHeight="1" x14ac:dyDescent="0.45">
      <c r="E9" s="9" t="s">
        <v>22</v>
      </c>
      <c r="I9" s="11"/>
    </row>
    <row r="10" spans="3:14" s="13" customFormat="1" ht="96" customHeight="1" x14ac:dyDescent="0.45">
      <c r="D10" s="14" t="s">
        <v>0</v>
      </c>
      <c r="E10" s="14" t="s">
        <v>3</v>
      </c>
      <c r="F10" s="14" t="s">
        <v>2</v>
      </c>
      <c r="G10" s="14" t="s">
        <v>1</v>
      </c>
      <c r="H10" s="14" t="s">
        <v>4</v>
      </c>
      <c r="I10" s="14" t="s">
        <v>42</v>
      </c>
      <c r="M10" s="15"/>
      <c r="N10" s="9"/>
    </row>
    <row r="11" spans="3:14" ht="34.200000000000003" customHeight="1" x14ac:dyDescent="0.45">
      <c r="D11" s="16">
        <v>1</v>
      </c>
      <c r="E11" s="16" t="s">
        <v>34</v>
      </c>
      <c r="F11" s="3">
        <v>4780000</v>
      </c>
      <c r="G11" s="3">
        <v>5030000</v>
      </c>
      <c r="H11" s="1">
        <f>G11-F11</f>
        <v>250000</v>
      </c>
      <c r="I11" s="2"/>
    </row>
    <row r="12" spans="3:14" ht="34.200000000000003" customHeight="1" x14ac:dyDescent="0.45">
      <c r="D12" s="16">
        <v>2</v>
      </c>
      <c r="E12" s="16" t="s">
        <v>35</v>
      </c>
      <c r="F12" s="3">
        <v>4990000</v>
      </c>
      <c r="G12" s="3">
        <v>5210000</v>
      </c>
      <c r="H12" s="1">
        <f t="shared" ref="H12:H31" si="0">G12-F12</f>
        <v>220000</v>
      </c>
      <c r="I12" s="2"/>
      <c r="M12" s="15"/>
    </row>
    <row r="13" spans="3:14" ht="34.200000000000003" customHeight="1" x14ac:dyDescent="0.45">
      <c r="D13" s="16">
        <v>3</v>
      </c>
      <c r="E13" s="16" t="s">
        <v>36</v>
      </c>
      <c r="F13" s="3">
        <v>4780000</v>
      </c>
      <c r="G13" s="3">
        <v>5010000</v>
      </c>
      <c r="H13" s="1">
        <f t="shared" si="0"/>
        <v>230000</v>
      </c>
      <c r="I13" s="2"/>
    </row>
    <row r="14" spans="3:14" ht="34.200000000000003" customHeight="1" x14ac:dyDescent="0.45">
      <c r="D14" s="16">
        <v>4</v>
      </c>
      <c r="E14" s="16" t="s">
        <v>37</v>
      </c>
      <c r="F14" s="3">
        <v>4990000</v>
      </c>
      <c r="G14" s="3">
        <v>5200000</v>
      </c>
      <c r="H14" s="1">
        <f t="shared" si="0"/>
        <v>210000</v>
      </c>
      <c r="I14" s="2"/>
    </row>
    <row r="15" spans="3:14" ht="34.200000000000003" customHeight="1" x14ac:dyDescent="0.45">
      <c r="D15" s="16">
        <v>5</v>
      </c>
      <c r="E15" s="16" t="s">
        <v>38</v>
      </c>
      <c r="F15" s="3">
        <v>4780000</v>
      </c>
      <c r="G15" s="3">
        <v>5000000</v>
      </c>
      <c r="H15" s="1">
        <f t="shared" si="0"/>
        <v>220000</v>
      </c>
      <c r="I15" s="2"/>
    </row>
    <row r="16" spans="3:14" ht="34.200000000000003" customHeight="1" x14ac:dyDescent="0.45">
      <c r="D16" s="16">
        <v>6</v>
      </c>
      <c r="E16" s="16" t="s">
        <v>39</v>
      </c>
      <c r="F16" s="3">
        <v>4990000</v>
      </c>
      <c r="G16" s="3">
        <v>5200000</v>
      </c>
      <c r="H16" s="1">
        <f t="shared" si="0"/>
        <v>210000</v>
      </c>
      <c r="I16" s="2"/>
    </row>
    <row r="17" spans="4:9" ht="34.200000000000003" customHeight="1" x14ac:dyDescent="0.45">
      <c r="D17" s="16">
        <v>7</v>
      </c>
      <c r="E17" s="16" t="s">
        <v>40</v>
      </c>
      <c r="F17" s="3">
        <v>4780000</v>
      </c>
      <c r="G17" s="3">
        <v>4990000</v>
      </c>
      <c r="H17" s="1">
        <f t="shared" si="0"/>
        <v>210000</v>
      </c>
      <c r="I17" s="2"/>
    </row>
    <row r="18" spans="4:9" ht="34.200000000000003" customHeight="1" x14ac:dyDescent="0.45">
      <c r="D18" s="16">
        <v>8</v>
      </c>
      <c r="E18" s="16" t="s">
        <v>41</v>
      </c>
      <c r="F18" s="3">
        <v>4990000</v>
      </c>
      <c r="G18" s="3">
        <v>5200000</v>
      </c>
      <c r="H18" s="1">
        <f t="shared" si="0"/>
        <v>210000</v>
      </c>
      <c r="I18" s="2"/>
    </row>
    <row r="19" spans="4:9" ht="34.200000000000003" customHeight="1" x14ac:dyDescent="0.45">
      <c r="D19" s="16">
        <v>9</v>
      </c>
      <c r="E19" s="16"/>
      <c r="F19" s="3"/>
      <c r="G19" s="3"/>
      <c r="H19" s="1">
        <f t="shared" si="0"/>
        <v>0</v>
      </c>
      <c r="I19" s="2"/>
    </row>
    <row r="20" spans="4:9" ht="34.200000000000003" customHeight="1" x14ac:dyDescent="0.45">
      <c r="D20" s="16">
        <v>10</v>
      </c>
      <c r="E20" s="16"/>
      <c r="F20" s="3"/>
      <c r="G20" s="3"/>
      <c r="H20" s="1">
        <f t="shared" si="0"/>
        <v>0</v>
      </c>
      <c r="I20" s="2"/>
    </row>
    <row r="21" spans="4:9" ht="34.200000000000003" customHeight="1" x14ac:dyDescent="0.45">
      <c r="D21" s="16">
        <v>11</v>
      </c>
      <c r="E21" s="16"/>
      <c r="F21" s="3"/>
      <c r="G21" s="3"/>
      <c r="H21" s="1">
        <f t="shared" si="0"/>
        <v>0</v>
      </c>
      <c r="I21" s="2"/>
    </row>
    <row r="22" spans="4:9" ht="34.200000000000003" customHeight="1" x14ac:dyDescent="0.45">
      <c r="D22" s="16">
        <v>12</v>
      </c>
      <c r="E22" s="16"/>
      <c r="F22" s="3"/>
      <c r="G22" s="3"/>
      <c r="H22" s="1">
        <f t="shared" si="0"/>
        <v>0</v>
      </c>
      <c r="I22" s="2"/>
    </row>
    <row r="23" spans="4:9" ht="34.200000000000003" customHeight="1" x14ac:dyDescent="0.45">
      <c r="D23" s="16">
        <v>13</v>
      </c>
      <c r="E23" s="16"/>
      <c r="F23" s="3"/>
      <c r="G23" s="3"/>
      <c r="H23" s="1">
        <f t="shared" si="0"/>
        <v>0</v>
      </c>
      <c r="I23" s="2"/>
    </row>
    <row r="24" spans="4:9" ht="34.200000000000003" customHeight="1" x14ac:dyDescent="0.45">
      <c r="D24" s="16">
        <v>14</v>
      </c>
      <c r="E24" s="16"/>
      <c r="F24" s="3"/>
      <c r="G24" s="3"/>
      <c r="H24" s="1">
        <f t="shared" si="0"/>
        <v>0</v>
      </c>
      <c r="I24" s="2"/>
    </row>
    <row r="25" spans="4:9" ht="34.200000000000003" customHeight="1" x14ac:dyDescent="0.45">
      <c r="D25" s="16">
        <v>15</v>
      </c>
      <c r="E25" s="16"/>
      <c r="F25" s="3"/>
      <c r="G25" s="3"/>
      <c r="H25" s="1">
        <f t="shared" si="0"/>
        <v>0</v>
      </c>
      <c r="I25" s="2"/>
    </row>
    <row r="26" spans="4:9" ht="34.200000000000003" customHeight="1" x14ac:dyDescent="0.45">
      <c r="D26" s="16">
        <v>16</v>
      </c>
      <c r="E26" s="16"/>
      <c r="F26" s="3"/>
      <c r="G26" s="3"/>
      <c r="H26" s="1">
        <f t="shared" si="0"/>
        <v>0</v>
      </c>
      <c r="I26" s="2"/>
    </row>
    <row r="27" spans="4:9" ht="34.200000000000003" customHeight="1" x14ac:dyDescent="0.45">
      <c r="D27" s="16">
        <v>17</v>
      </c>
      <c r="E27" s="16"/>
      <c r="F27" s="3"/>
      <c r="G27" s="3"/>
      <c r="H27" s="1">
        <f t="shared" si="0"/>
        <v>0</v>
      </c>
      <c r="I27" s="2"/>
    </row>
    <row r="28" spans="4:9" ht="34.200000000000003" customHeight="1" x14ac:dyDescent="0.45">
      <c r="D28" s="16">
        <v>18</v>
      </c>
      <c r="E28" s="16"/>
      <c r="F28" s="3"/>
      <c r="G28" s="3"/>
      <c r="H28" s="1">
        <f t="shared" si="0"/>
        <v>0</v>
      </c>
      <c r="I28" s="2"/>
    </row>
    <row r="29" spans="4:9" ht="34.200000000000003" customHeight="1" x14ac:dyDescent="0.45">
      <c r="D29" s="16">
        <v>19</v>
      </c>
      <c r="E29" s="16"/>
      <c r="F29" s="3"/>
      <c r="G29" s="3"/>
      <c r="H29" s="1">
        <f t="shared" si="0"/>
        <v>0</v>
      </c>
      <c r="I29" s="2"/>
    </row>
    <row r="30" spans="4:9" ht="34.200000000000003" customHeight="1" x14ac:dyDescent="0.45">
      <c r="D30" s="16">
        <v>20</v>
      </c>
      <c r="E30" s="16"/>
      <c r="F30" s="3"/>
      <c r="G30" s="3"/>
      <c r="H30" s="1">
        <f t="shared" si="0"/>
        <v>0</v>
      </c>
      <c r="I30" s="2"/>
    </row>
    <row r="31" spans="4:9" ht="34.200000000000003" customHeight="1" x14ac:dyDescent="0.45">
      <c r="D31" s="16">
        <v>21</v>
      </c>
      <c r="E31" s="16"/>
      <c r="F31" s="3"/>
      <c r="G31" s="3"/>
      <c r="H31" s="1">
        <f t="shared" si="0"/>
        <v>0</v>
      </c>
      <c r="I31" s="2"/>
    </row>
    <row r="32" spans="4:9" ht="34.200000000000003" customHeight="1" x14ac:dyDescent="0.45">
      <c r="E32" s="35" t="s">
        <v>30</v>
      </c>
      <c r="F32" s="4"/>
      <c r="G32" s="4"/>
      <c r="H32" s="4"/>
    </row>
    <row r="33" spans="4:9" ht="34.200000000000003" customHeight="1" x14ac:dyDescent="0.45">
      <c r="D33" s="18"/>
      <c r="E33" s="19" t="s">
        <v>11</v>
      </c>
      <c r="F33" s="1">
        <f>SUM(F11:F31)</f>
        <v>39080000</v>
      </c>
      <c r="G33" s="1">
        <f t="shared" ref="G33:H33" si="1">SUM(G11:G31)</f>
        <v>40840000</v>
      </c>
      <c r="H33" s="1">
        <f t="shared" si="1"/>
        <v>1760000</v>
      </c>
      <c r="I33" s="20"/>
    </row>
    <row r="34" spans="4:9" ht="34.200000000000003" customHeight="1" thickBot="1" x14ac:dyDescent="0.5">
      <c r="E34" s="11"/>
      <c r="H34" s="21">
        <f>G33-F33</f>
        <v>1760000</v>
      </c>
    </row>
    <row r="35" spans="4:9" ht="34.200000000000003" customHeight="1" x14ac:dyDescent="0.45">
      <c r="E35" s="2" t="s">
        <v>13</v>
      </c>
      <c r="F35" s="19" t="s">
        <v>12</v>
      </c>
      <c r="G35" s="22" t="s">
        <v>14</v>
      </c>
      <c r="H35" s="23" t="s">
        <v>12</v>
      </c>
      <c r="I35" s="2" t="s">
        <v>16</v>
      </c>
    </row>
    <row r="36" spans="4:9" ht="37.950000000000003" customHeight="1" thickBot="1" x14ac:dyDescent="0.5">
      <c r="E36" s="24">
        <f>COUNTA(E11:E31)</f>
        <v>8</v>
      </c>
      <c r="F36" s="5">
        <f>(($G$33/$E$36)-($F$33/$E$36))/($F$33/$E$36)*100</f>
        <v>4.5035823950870011</v>
      </c>
      <c r="G36" s="25">
        <v>3</v>
      </c>
      <c r="H36" s="6">
        <f>ROUNDDOWN($F$36/$G$36,3)</f>
        <v>1.5009999999999999</v>
      </c>
      <c r="I36" s="7" t="str">
        <f>IF(H36&gt;=1.5,"免除","返還")</f>
        <v>免除</v>
      </c>
    </row>
    <row r="37" spans="4:9" s="26" customFormat="1" ht="31.95" customHeight="1" x14ac:dyDescent="0.45">
      <c r="E37" s="26" t="s">
        <v>15</v>
      </c>
      <c r="G37" s="26" t="s">
        <v>15</v>
      </c>
      <c r="H37" s="34" t="s">
        <v>29</v>
      </c>
    </row>
    <row r="38" spans="4:9" ht="21.6" customHeight="1" x14ac:dyDescent="0.45">
      <c r="E38" s="9" t="s">
        <v>26</v>
      </c>
    </row>
    <row r="39" spans="4:9" ht="21.6" customHeight="1" x14ac:dyDescent="0.45">
      <c r="E39" s="2" t="s">
        <v>23</v>
      </c>
      <c r="F39" s="2" t="s">
        <v>24</v>
      </c>
      <c r="G39" s="2" t="s">
        <v>25</v>
      </c>
    </row>
    <row r="40" spans="4:9" ht="21.6" customHeight="1" x14ac:dyDescent="0.45">
      <c r="E40" s="29">
        <v>1.5226124999999939</v>
      </c>
      <c r="F40" s="29">
        <v>1.5340887656249969</v>
      </c>
      <c r="G40" s="29">
        <v>1.5456800776874986</v>
      </c>
      <c r="I40" s="4"/>
    </row>
  </sheetData>
  <sheetProtection algorithmName="SHA-512" hashValue="RUsxgiJoh3ZYsQ8PFNdRnxljNZCOJv55k/ptl9zeBmVph59et7qOeY+I5FRNn3BByZClZwEx/ObVtNMfQ4DmPg==" saltValue="adL5/ntFW0z3gTo3DXjiug==" spinCount="100000" sheet="1" objects="1" scenarios="1"/>
  <mergeCells count="3">
    <mergeCell ref="H5:I5"/>
    <mergeCell ref="H6:I6"/>
    <mergeCell ref="H7:I7"/>
  </mergeCells>
  <phoneticPr fontId="2"/>
  <pageMargins left="0.51181102362204722" right="0.31496062992125984" top="0.55118110236220474" bottom="0.55118110236220474"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■入力シート（対象21名以下用）</vt:lpstr>
      <vt:lpstr>■入力シート (対象22名以上用)</vt:lpstr>
      <vt:lpstr>＜入力例＞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石岡光喜_全国中央会</dc:creator>
  <cp:lastModifiedBy>石岡光喜_全国中央会</cp:lastModifiedBy>
  <cp:lastPrinted>2024-10-31T05:37:41Z</cp:lastPrinted>
  <dcterms:created xsi:type="dcterms:W3CDTF">2024-10-22T08:30:02Z</dcterms:created>
  <dcterms:modified xsi:type="dcterms:W3CDTF">2024-12-16T02:33:23Z</dcterms:modified>
</cp:coreProperties>
</file>